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bird\Desktop\Important TOHO Documents\CIAC Pre-Con\"/>
    </mc:Choice>
  </mc:AlternateContent>
  <xr:revisionPtr revIDLastSave="0" documentId="13_ncr:1_{41F1FA7E-8CB9-4A8C-B3FA-5F0204F3C107}" xr6:coauthVersionLast="47" xr6:coauthVersionMax="47" xr10:uidLastSave="{00000000-0000-0000-0000-000000000000}"/>
  <bookViews>
    <workbookView xWindow="1170" yWindow="1170" windowWidth="38700" windowHeight="15345" activeTab="4" xr2:uid="{00000000-000D-0000-FFFF-FFFF00000000}"/>
  </bookViews>
  <sheets>
    <sheet name="Project Info" sheetId="1" r:id="rId1"/>
    <sheet name="General Conditions" sheetId="2" r:id="rId2"/>
    <sheet name="Water Utilities" sheetId="3" r:id="rId3"/>
    <sheet name="Sewer Utilities" sheetId="4" r:id="rId4"/>
    <sheet name="Restoration &amp; Other" sheetId="5" r:id="rId5"/>
    <sheet name="Bid Summary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12" i="5"/>
  <c r="G26" i="4"/>
  <c r="G22" i="3"/>
  <c r="G28" i="4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1" i="5"/>
  <c r="H10" i="5"/>
  <c r="H8" i="5"/>
  <c r="H7" i="5"/>
  <c r="H6" i="5"/>
  <c r="H5" i="5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7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D14" i="1"/>
  <c r="E12" i="1"/>
  <c r="H34" i="5" l="1"/>
  <c r="D6" i="6" s="1"/>
  <c r="G43" i="3"/>
  <c r="D4" i="6" s="1"/>
  <c r="H32" i="2"/>
  <c r="D3" i="6" s="1"/>
  <c r="G54" i="4"/>
  <c r="D5" i="6" s="1"/>
  <c r="D8" i="6" l="1"/>
</calcChain>
</file>

<file path=xl/sharedStrings.xml><?xml version="1.0" encoding="utf-8"?>
<sst xmlns="http://schemas.openxmlformats.org/spreadsheetml/2006/main" count="210" uniqueCount="114">
  <si>
    <t>CIAC Bid Pricing Form</t>
  </si>
  <si>
    <t>Project Name:</t>
  </si>
  <si>
    <t>CIAC Project Number:</t>
  </si>
  <si>
    <t>Developer:</t>
  </si>
  <si>
    <t>Contractor Name:</t>
  </si>
  <si>
    <t>License Number:</t>
  </si>
  <si>
    <t>Contact Person:</t>
  </si>
  <si>
    <t>Phone / Email:</t>
  </si>
  <si>
    <t>Total Lots (for cost per lot):</t>
  </si>
  <si>
    <t>Cost per Lot:</t>
  </si>
  <si>
    <t>Total CIAC Construction Cost (from Bid Summary):</t>
  </si>
  <si>
    <t>General Conditions Bid Schedule</t>
  </si>
  <si>
    <t>Description</t>
  </si>
  <si>
    <t>Size</t>
  </si>
  <si>
    <t>Unit</t>
  </si>
  <si>
    <t>Quantity</t>
  </si>
  <si>
    <t>Unit Price</t>
  </si>
  <si>
    <t>Total</t>
  </si>
  <si>
    <t>Mobilization</t>
  </si>
  <si>
    <t>LS</t>
  </si>
  <si>
    <t>Demobilization</t>
  </si>
  <si>
    <t>Maintenance of Traffic (MOT)</t>
  </si>
  <si>
    <t>Survey / Layout</t>
  </si>
  <si>
    <t>SUBTOTAL:</t>
  </si>
  <si>
    <t>Water Utilities Bid Schedule</t>
  </si>
  <si>
    <t>2" Polyethelene Water Main</t>
  </si>
  <si>
    <t>LF</t>
  </si>
  <si>
    <t>4" PVC C900 Water Main</t>
  </si>
  <si>
    <t>4" DI Water Main</t>
  </si>
  <si>
    <t>6" PVC C900 Water Main</t>
  </si>
  <si>
    <t>6" DI Water Main</t>
  </si>
  <si>
    <t>8" PVC C900 Water Main</t>
  </si>
  <si>
    <t>8" DI Water Main</t>
  </si>
  <si>
    <t>12" PVC C900 Water Main</t>
  </si>
  <si>
    <t>12" DI Water Main</t>
  </si>
  <si>
    <t>Miscellaneous Fittings (LS)</t>
  </si>
  <si>
    <t>Fire Hydrant Assembly</t>
  </si>
  <si>
    <t>EA</t>
  </si>
  <si>
    <t>Gate Valve Assembly 2"</t>
  </si>
  <si>
    <t>Gate Valve Assembly 4"</t>
  </si>
  <si>
    <t>Gate Valve Assembly 6"</t>
  </si>
  <si>
    <t>Gate Valve Assembly 8"</t>
  </si>
  <si>
    <t>Gate Valve Assembly 12"</t>
  </si>
  <si>
    <t>Water Service 2"</t>
  </si>
  <si>
    <t>2" Blow-off</t>
  </si>
  <si>
    <t>Hydro-Guard Auto Flushing Device</t>
  </si>
  <si>
    <t>Tie-In to Existing Water Main</t>
  </si>
  <si>
    <t>Disinfection and Testing</t>
  </si>
  <si>
    <t>Bore-and-Jack</t>
  </si>
  <si>
    <t>Horizontal Directional Drill</t>
  </si>
  <si>
    <t>Sewer Utilities Bid Schedule</t>
  </si>
  <si>
    <t>8" PVC SDR-35 Gravity Sewer 0-6'</t>
  </si>
  <si>
    <t>8" PVC SDR-35 Gravity Sewer 6-8'</t>
  </si>
  <si>
    <t>8" PVC SDR-35 Gravity Sewer 8-10'</t>
  </si>
  <si>
    <t>8" PVC SDR-35 Gravity Sewer 10-12'</t>
  </si>
  <si>
    <t>8" PVC SDR-35 Gravity Sewer 12-14'</t>
  </si>
  <si>
    <t>8" PVC SDR-35 Gravity Sewer 14-16'</t>
  </si>
  <si>
    <t>12" PVC SDR-35 Gravity Sewer 0-6'</t>
  </si>
  <si>
    <t>12" PVC SDR-35 Gravity Sewer 6-8'</t>
  </si>
  <si>
    <t>12" PVC SDR-35 Gravity Sewer 8-10'</t>
  </si>
  <si>
    <t>12" PVC SDR-35 Gravity Sewer 10-12''</t>
  </si>
  <si>
    <t>12" PVC SDR-35 Gravity Sewer 12-14'</t>
  </si>
  <si>
    <t>12" PVC SDR-35 Gravity Sewer 14-16'</t>
  </si>
  <si>
    <t>Standard Manhole 0–6'</t>
  </si>
  <si>
    <t>Standard Manhole 6–8'</t>
  </si>
  <si>
    <t>Standard Manhole 8–10'</t>
  </si>
  <si>
    <t>Standard Manhole 10–12'</t>
  </si>
  <si>
    <t>Polymer Manhole 0–6'</t>
  </si>
  <si>
    <t>Polymer Manhole 6–8'</t>
  </si>
  <si>
    <t>Polymer Manhole 8–10'</t>
  </si>
  <si>
    <t>Polymer Manhole 10–12'</t>
  </si>
  <si>
    <t>Polymer Manhole 12–14'</t>
  </si>
  <si>
    <t>Drop Manhole</t>
  </si>
  <si>
    <t>6" Single Lateral Service</t>
  </si>
  <si>
    <t>6" Double Lateral Service</t>
  </si>
  <si>
    <t>4" PVC Force Main</t>
  </si>
  <si>
    <t>6" PVC Force Main</t>
  </si>
  <si>
    <t>8" PVC Force Main</t>
  </si>
  <si>
    <t>4" HDPE Force Main</t>
  </si>
  <si>
    <t>6" HDPE Force Main</t>
  </si>
  <si>
    <t>8" HDPE Force Main</t>
  </si>
  <si>
    <t>Testing</t>
  </si>
  <si>
    <t>Restoration and Other Bid Schedule</t>
  </si>
  <si>
    <t>Saw Cut</t>
  </si>
  <si>
    <t>SY</t>
  </si>
  <si>
    <t>Asphalt Milling</t>
  </si>
  <si>
    <t>Asphalt Pavement Restoration</t>
  </si>
  <si>
    <t>Concrete Sidewalk</t>
  </si>
  <si>
    <t>Curb and Gutter</t>
  </si>
  <si>
    <t>Sod Restoration</t>
  </si>
  <si>
    <t>Landscaping Repair</t>
  </si>
  <si>
    <t>Section</t>
  </si>
  <si>
    <t>Sheet Name</t>
  </si>
  <si>
    <t>Total Cost</t>
  </si>
  <si>
    <t>General Conditions</t>
  </si>
  <si>
    <t>Water Utilities</t>
  </si>
  <si>
    <t>Sewer Utilities</t>
  </si>
  <si>
    <t>Restoration &amp; Other</t>
  </si>
  <si>
    <t>Grand Total</t>
  </si>
  <si>
    <t>Project Notes</t>
  </si>
  <si>
    <t>Note #</t>
  </si>
  <si>
    <t>Note Description</t>
  </si>
  <si>
    <t>Excavatable Flowable Fill (see note 1)</t>
  </si>
  <si>
    <t>Engineering</t>
  </si>
  <si>
    <t>Erosion Control</t>
  </si>
  <si>
    <t>Permitting</t>
  </si>
  <si>
    <t>Manhole Coating/Lining</t>
  </si>
  <si>
    <t>VF</t>
  </si>
  <si>
    <t>#</t>
  </si>
  <si>
    <t>Core Existing Manhole</t>
  </si>
  <si>
    <t>Drivewy Remove and Replace</t>
  </si>
  <si>
    <t>Water Service 1.5" (single)</t>
  </si>
  <si>
    <t>Water Service 1.5" (double)</t>
  </si>
  <si>
    <t>Lime Rock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</si>
</sst>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9">
    <font>
      <sz val="11"/>
      <color theme="1"/>
      <name val="Calibri"/>
      <family val="2"/>
      <scheme val="minor"/>
    </font>
    <font>
      <sz val="12"/>
      <color theme="1"/>
      <name val="Texta"/>
    </font>
    <font>
      <b/>
      <sz val="12"/>
      <name val="Texta"/>
    </font>
    <font>
      <b/>
      <sz val="14"/>
      <color theme="0"/>
      <name val="Texta"/>
    </font>
    <font>
      <sz val="11"/>
      <color theme="1"/>
      <name val="Texta"/>
    </font>
    <font>
      <sz val="12"/>
      <name val="Texta"/>
    </font>
    <font>
      <b/>
      <sz val="14"/>
      <name val="Texta"/>
    </font>
    <font>
      <sz val="14"/>
      <color theme="0"/>
      <name val="Texta"/>
    </font>
    <font>
      <b/>
      <sz val="12"/>
      <color theme="0"/>
      <name val="Texta"/>
    </font>
  </fonts>
  <fills count="7">
    <fill>
      <patternFill patternType="none"/>
    </fill>
    <fill>
      <patternFill patternType="gray125"/>
    </fill>
    <fill>
      <patternFill patternType="solid">
        <fgColor rgb="FF0953A2"/>
        <bgColor indexed="64"/>
      </patternFill>
    </fill>
    <fill>
      <patternFill patternType="solid">
        <fgColor rgb="FFE3EEFD"/>
        <bgColor indexed="64"/>
      </patternFill>
    </fill>
    <fill>
      <patternFill patternType="solid">
        <fgColor rgb="FF00AA65"/>
        <bgColor indexed="64"/>
      </patternFill>
    </fill>
    <fill>
      <patternFill patternType="solid">
        <fgColor rgb="FF00AA65"/>
        <bgColor rgb="FFEAEAEA"/>
      </patternFill>
    </fill>
    <fill>
      <patternFill patternType="solid">
        <fgColor rgb="FFE3EEFD"/>
        <bgColor rgb="FFEAEAEA"/>
      </patternFill>
    </fill>
  </fills>
  <borders count="16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/>
      <right style="medium">
        <color theme="1" tint="0.499984740745262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auto="1"/>
      </bottom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4" fillId="0" borderId="0" xfId="0" applyFont="1"/>
    <xf numFmtId="0" fontId="3" fillId="2" borderId="1" xfId="0" applyFont="1" applyFill="1" applyBorder="1" applyAlignment="1">
      <alignment horizontal="left" vertical="center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164" fontId="2" fillId="3" borderId="1" xfId="0" applyNumberFormat="1" applyFont="1" applyFill="1" applyBorder="1"/>
    <xf numFmtId="0" fontId="1" fillId="0" borderId="3" xfId="0" applyFont="1" applyBorder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3" borderId="4" xfId="0" applyFont="1" applyFill="1" applyBorder="1"/>
    <xf numFmtId="0" fontId="1" fillId="0" borderId="4" xfId="0" applyFont="1" applyBorder="1"/>
    <xf numFmtId="164" fontId="1" fillId="0" borderId="4" xfId="0" applyNumberFormat="1" applyFont="1" applyBorder="1"/>
    <xf numFmtId="164" fontId="1" fillId="3" borderId="4" xfId="0" applyNumberFormat="1" applyFont="1" applyFill="1" applyBorder="1"/>
    <xf numFmtId="0" fontId="1" fillId="3" borderId="5" xfId="0" applyFont="1" applyFill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3" borderId="5" xfId="0" applyNumberFormat="1" applyFont="1" applyFill="1" applyBorder="1"/>
    <xf numFmtId="0" fontId="0" fillId="0" borderId="1" xfId="0" applyBorder="1"/>
    <xf numFmtId="0" fontId="1" fillId="0" borderId="6" xfId="0" applyFont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 applyAlignment="1">
      <alignment horizontal="center"/>
    </xf>
    <xf numFmtId="0" fontId="1" fillId="0" borderId="11" xfId="0" applyFont="1" applyBorder="1"/>
    <xf numFmtId="0" fontId="2" fillId="3" borderId="11" xfId="0" applyFont="1" applyFill="1" applyBorder="1"/>
    <xf numFmtId="164" fontId="2" fillId="3" borderId="11" xfId="0" applyNumberFormat="1" applyFont="1" applyFill="1" applyBorder="1"/>
    <xf numFmtId="0" fontId="5" fillId="6" borderId="13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 vertical="center"/>
    </xf>
    <xf numFmtId="0" fontId="1" fillId="0" borderId="2" xfId="0" applyFont="1" applyBorder="1"/>
    <xf numFmtId="0" fontId="5" fillId="3" borderId="14" xfId="0" applyFont="1" applyFill="1" applyBorder="1" applyAlignment="1">
      <alignment horizontal="center" vertical="center"/>
    </xf>
    <xf numFmtId="0" fontId="1" fillId="3" borderId="3" xfId="0" applyFont="1" applyFill="1" applyBorder="1"/>
    <xf numFmtId="164" fontId="1" fillId="0" borderId="3" xfId="0" applyNumberFormat="1" applyFont="1" applyBorder="1"/>
    <xf numFmtId="164" fontId="1" fillId="3" borderId="3" xfId="0" applyNumberFormat="1" applyFont="1" applyFill="1" applyBorder="1"/>
    <xf numFmtId="0" fontId="5" fillId="6" borderId="1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14" xfId="0" applyFont="1" applyFill="1" applyBorder="1"/>
    <xf numFmtId="0" fontId="8" fillId="4" borderId="12" xfId="0" applyFont="1" applyFill="1" applyBorder="1"/>
    <xf numFmtId="0" fontId="1" fillId="0" borderId="15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3EEFD"/>
      <color rgb="FF00AA65"/>
      <color rgb="FF095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52666</xdr:colOff>
      <xdr:row>15</xdr:row>
      <xdr:rowOff>68352</xdr:rowOff>
    </xdr:from>
    <xdr:to>
      <xdr:col>1</xdr:col>
      <xdr:colOff>1593272</xdr:colOff>
      <xdr:row>21</xdr:row>
      <xdr:rowOff>130850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8EC6A8-D9F8-AD58-44F2-9E2186A9C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727" y="4055382"/>
          <a:ext cx="1540606" cy="11708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$Bid%20Summar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Bid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4"/>
  <sheetViews>
    <sheetView showGridLines="0" zoomScaleNormal="100" workbookViewId="0">
      <selection activeCell="F26" sqref="F26"/>
    </sheetView>
  </sheetViews>
  <sheetFormatPr defaultRowHeight="15"/>
  <cols>
    <col min="2" max="2" width="50.7109375" customWidth="1"/>
    <col min="3" max="3" width="15.7109375" customWidth="1"/>
    <col min="4" max="4" width="20.7109375" customWidth="1"/>
    <col min="5" max="5" width="5.7109375" customWidth="1"/>
  </cols>
  <sheetData>
    <row r="1" spans="2:6" ht="19.899999999999999" customHeight="1"/>
    <row r="2" spans="2:6" ht="45" customHeight="1">
      <c r="B2" s="7" t="s">
        <v>0</v>
      </c>
      <c r="C2" s="1"/>
      <c r="D2" s="1"/>
      <c r="E2" s="1"/>
      <c r="F2" s="1"/>
    </row>
    <row r="3" spans="2:6" ht="19.899999999999999" customHeight="1">
      <c r="B3" s="2"/>
      <c r="C3" s="13"/>
      <c r="D3" s="13"/>
      <c r="E3" s="13"/>
      <c r="F3" s="1"/>
    </row>
    <row r="4" spans="2:6" ht="19.899999999999999" customHeight="1">
      <c r="B4" s="3" t="s">
        <v>1</v>
      </c>
      <c r="C4" s="2"/>
      <c r="D4" s="2"/>
      <c r="E4" s="2"/>
      <c r="F4" s="1"/>
    </row>
    <row r="5" spans="2:6" ht="19.899999999999999" customHeight="1">
      <c r="B5" s="3" t="s">
        <v>2</v>
      </c>
      <c r="C5" s="2"/>
      <c r="D5" s="2"/>
      <c r="E5" s="2"/>
      <c r="F5" s="1"/>
    </row>
    <row r="6" spans="2:6" ht="19.899999999999999" customHeight="1">
      <c r="B6" s="3" t="s">
        <v>3</v>
      </c>
      <c r="C6" s="2"/>
      <c r="D6" s="2"/>
      <c r="E6" s="2"/>
      <c r="F6" s="1"/>
    </row>
    <row r="7" spans="2:6" ht="19.899999999999999" customHeight="1">
      <c r="B7" s="3" t="s">
        <v>4</v>
      </c>
      <c r="C7" s="2"/>
      <c r="D7" s="2"/>
      <c r="E7" s="2"/>
      <c r="F7" s="1"/>
    </row>
    <row r="8" spans="2:6" ht="19.899999999999999" customHeight="1">
      <c r="B8" s="3" t="s">
        <v>5</v>
      </c>
      <c r="C8" s="2"/>
      <c r="D8" s="2"/>
      <c r="E8" s="2"/>
      <c r="F8" s="1"/>
    </row>
    <row r="9" spans="2:6" ht="19.899999999999999" customHeight="1">
      <c r="B9" s="3" t="s">
        <v>6</v>
      </c>
      <c r="C9" s="2"/>
      <c r="D9" s="2"/>
      <c r="E9" s="2"/>
      <c r="F9" s="1"/>
    </row>
    <row r="10" spans="2:6" ht="19.899999999999999" customHeight="1">
      <c r="B10" s="3" t="s">
        <v>7</v>
      </c>
      <c r="C10" s="2"/>
      <c r="D10" s="2"/>
      <c r="E10" s="2"/>
      <c r="F10" s="1"/>
    </row>
    <row r="11" spans="2:6" ht="19.899999999999999" customHeight="1">
      <c r="B11" s="3"/>
      <c r="C11" s="2"/>
      <c r="D11" s="2"/>
      <c r="E11" s="2"/>
      <c r="F11" s="1"/>
    </row>
    <row r="12" spans="2:6" ht="19.899999999999999" customHeight="1">
      <c r="B12" s="3" t="s">
        <v>8</v>
      </c>
      <c r="C12" s="2"/>
      <c r="D12" s="3" t="s">
        <v>9</v>
      </c>
      <c r="E12" s="4">
        <f>IFERROR('Bid Summary'!C15,"")</f>
        <v>0</v>
      </c>
      <c r="F12" s="1"/>
    </row>
    <row r="13" spans="2:6" ht="19.899999999999999" customHeight="1">
      <c r="B13" s="3"/>
      <c r="C13" s="2"/>
      <c r="D13" s="3"/>
      <c r="E13" s="3"/>
      <c r="F13" s="1"/>
    </row>
    <row r="14" spans="2:6" ht="19.899999999999999" customHeight="1">
      <c r="B14" s="5" t="s">
        <v>10</v>
      </c>
      <c r="C14" s="2"/>
      <c r="D14" s="6" t="e">
        <f>'[1]$Bid Summary'!C6</f>
        <v>#REF!</v>
      </c>
      <c r="E14" s="3"/>
      <c r="F14" s="1"/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showGridLines="0" zoomScaleNormal="100" workbookViewId="0">
      <pane ySplit="4" topLeftCell="A5" activePane="bottomLeft" state="frozen"/>
      <selection pane="bottomLeft" activeCell="M12" sqref="M12"/>
    </sheetView>
  </sheetViews>
  <sheetFormatPr defaultRowHeight="15"/>
  <cols>
    <col min="2" max="2" width="10.7109375" customWidth="1"/>
    <col min="3" max="3" width="40.7109375" customWidth="1"/>
    <col min="4" max="8" width="15.7109375" customWidth="1"/>
  </cols>
  <sheetData>
    <row r="1" spans="2:8" ht="19.899999999999999" customHeight="1">
      <c r="B1" s="1"/>
      <c r="C1" s="1"/>
      <c r="D1" s="1"/>
      <c r="E1" s="1"/>
      <c r="F1" s="1"/>
      <c r="G1" s="1"/>
      <c r="H1" s="1"/>
    </row>
    <row r="2" spans="2:8" ht="45" customHeight="1">
      <c r="B2" s="9" t="s">
        <v>11</v>
      </c>
      <c r="C2" s="9"/>
      <c r="D2" s="1"/>
      <c r="E2" s="1"/>
      <c r="F2" s="1"/>
      <c r="G2" s="1"/>
      <c r="H2" s="1"/>
    </row>
    <row r="3" spans="2:8" ht="19.899999999999999" customHeight="1">
      <c r="B3" s="36"/>
      <c r="C3" s="36"/>
      <c r="D3" s="1"/>
      <c r="E3" s="1"/>
      <c r="F3" s="1"/>
      <c r="G3" s="1"/>
      <c r="H3" s="1"/>
    </row>
    <row r="4" spans="2:8" ht="19.899999999999999" customHeight="1" thickBot="1">
      <c r="B4" s="34" t="s">
        <v>108</v>
      </c>
      <c r="C4" s="35" t="s">
        <v>12</v>
      </c>
      <c r="D4" s="35" t="s">
        <v>13</v>
      </c>
      <c r="E4" s="35" t="s">
        <v>14</v>
      </c>
      <c r="F4" s="35" t="s">
        <v>15</v>
      </c>
      <c r="G4" s="35" t="s">
        <v>16</v>
      </c>
      <c r="H4" s="35" t="s">
        <v>17</v>
      </c>
    </row>
    <row r="5" spans="2:8" ht="19.899999999999999" customHeight="1" thickTop="1">
      <c r="B5" s="37">
        <v>1</v>
      </c>
      <c r="C5" s="38" t="s">
        <v>18</v>
      </c>
      <c r="D5" s="13"/>
      <c r="E5" s="38" t="s">
        <v>19</v>
      </c>
      <c r="F5" s="13"/>
      <c r="G5" s="39"/>
      <c r="H5" s="40">
        <f t="shared" ref="H5:H30" si="0">IFERROR(F5*G5,"")</f>
        <v>0</v>
      </c>
    </row>
    <row r="6" spans="2:8" ht="19.899999999999999" customHeight="1">
      <c r="B6" s="27">
        <v>2</v>
      </c>
      <c r="C6" s="3" t="s">
        <v>20</v>
      </c>
      <c r="D6" s="2"/>
      <c r="E6" s="3" t="s">
        <v>19</v>
      </c>
      <c r="F6" s="2"/>
      <c r="G6" s="10"/>
      <c r="H6" s="11">
        <f t="shared" si="0"/>
        <v>0</v>
      </c>
    </row>
    <row r="7" spans="2:8" ht="19.899999999999999" customHeight="1">
      <c r="B7" s="27">
        <v>3</v>
      </c>
      <c r="C7" s="3" t="s">
        <v>104</v>
      </c>
      <c r="D7" s="2"/>
      <c r="E7" s="3" t="s">
        <v>19</v>
      </c>
      <c r="F7" s="2"/>
      <c r="G7" s="10"/>
      <c r="H7" s="11">
        <f t="shared" si="0"/>
        <v>0</v>
      </c>
    </row>
    <row r="8" spans="2:8" ht="19.899999999999999" customHeight="1">
      <c r="B8" s="27">
        <v>4</v>
      </c>
      <c r="C8" s="3" t="s">
        <v>21</v>
      </c>
      <c r="D8" s="2"/>
      <c r="E8" s="3" t="s">
        <v>19</v>
      </c>
      <c r="F8" s="2"/>
      <c r="G8" s="10"/>
      <c r="H8" s="11">
        <f t="shared" si="0"/>
        <v>0</v>
      </c>
    </row>
    <row r="9" spans="2:8" ht="19.899999999999999" customHeight="1">
      <c r="B9" s="27">
        <v>5</v>
      </c>
      <c r="C9" s="3" t="s">
        <v>22</v>
      </c>
      <c r="D9" s="2"/>
      <c r="E9" s="3" t="s">
        <v>19</v>
      </c>
      <c r="F9" s="2"/>
      <c r="G9" s="10"/>
      <c r="H9" s="11">
        <f t="shared" si="0"/>
        <v>0</v>
      </c>
    </row>
    <row r="10" spans="2:8" ht="19.899999999999999" customHeight="1">
      <c r="B10" s="27">
        <v>6</v>
      </c>
      <c r="C10" s="3" t="s">
        <v>103</v>
      </c>
      <c r="D10" s="2"/>
      <c r="E10" s="3" t="s">
        <v>19</v>
      </c>
      <c r="F10" s="2"/>
      <c r="G10" s="10"/>
      <c r="H10" s="11">
        <f t="shared" si="0"/>
        <v>0</v>
      </c>
    </row>
    <row r="11" spans="2:8" ht="19.899999999999999" customHeight="1">
      <c r="B11" s="27">
        <v>7</v>
      </c>
      <c r="C11" s="3" t="s">
        <v>105</v>
      </c>
      <c r="D11" s="2"/>
      <c r="E11" s="3" t="s">
        <v>19</v>
      </c>
      <c r="F11" s="2"/>
      <c r="G11" s="10"/>
      <c r="H11" s="11">
        <f t="shared" si="0"/>
        <v>0</v>
      </c>
    </row>
    <row r="12" spans="2:8" ht="19.899999999999999" customHeight="1">
      <c r="B12" s="2"/>
      <c r="C12" s="2"/>
      <c r="D12" s="2"/>
      <c r="E12" s="2"/>
      <c r="F12" s="2"/>
      <c r="G12" s="10"/>
      <c r="H12" s="11">
        <f t="shared" si="0"/>
        <v>0</v>
      </c>
    </row>
    <row r="13" spans="2:8" ht="19.899999999999999" customHeight="1">
      <c r="B13" s="2"/>
      <c r="C13" s="2"/>
      <c r="D13" s="2"/>
      <c r="E13" s="2"/>
      <c r="F13" s="2"/>
      <c r="G13" s="10"/>
      <c r="H13" s="11">
        <f t="shared" si="0"/>
        <v>0</v>
      </c>
    </row>
    <row r="14" spans="2:8" ht="19.899999999999999" customHeight="1">
      <c r="B14" s="2"/>
      <c r="C14" s="2"/>
      <c r="D14" s="2"/>
      <c r="E14" s="2"/>
      <c r="F14" s="2"/>
      <c r="G14" s="10"/>
      <c r="H14" s="11">
        <f t="shared" si="0"/>
        <v>0</v>
      </c>
    </row>
    <row r="15" spans="2:8" ht="19.899999999999999" customHeight="1">
      <c r="B15" s="2"/>
      <c r="C15" s="2"/>
      <c r="D15" s="2"/>
      <c r="E15" s="2"/>
      <c r="F15" s="2"/>
      <c r="G15" s="10"/>
      <c r="H15" s="11">
        <f t="shared" si="0"/>
        <v>0</v>
      </c>
    </row>
    <row r="16" spans="2:8" ht="19.899999999999999" customHeight="1">
      <c r="B16" s="2"/>
      <c r="C16" s="2"/>
      <c r="D16" s="2"/>
      <c r="E16" s="2"/>
      <c r="F16" s="2"/>
      <c r="G16" s="10"/>
      <c r="H16" s="11">
        <f t="shared" si="0"/>
        <v>0</v>
      </c>
    </row>
    <row r="17" spans="2:8" ht="19.899999999999999" customHeight="1">
      <c r="B17" s="2"/>
      <c r="C17" s="2"/>
      <c r="D17" s="2"/>
      <c r="E17" s="2"/>
      <c r="F17" s="2"/>
      <c r="G17" s="10"/>
      <c r="H17" s="11">
        <f t="shared" si="0"/>
        <v>0</v>
      </c>
    </row>
    <row r="18" spans="2:8" ht="19.899999999999999" customHeight="1">
      <c r="B18" s="2"/>
      <c r="C18" s="2"/>
      <c r="D18" s="2"/>
      <c r="E18" s="2"/>
      <c r="F18" s="2"/>
      <c r="G18" s="10"/>
      <c r="H18" s="11">
        <f t="shared" si="0"/>
        <v>0</v>
      </c>
    </row>
    <row r="19" spans="2:8" ht="19.899999999999999" customHeight="1">
      <c r="B19" s="2"/>
      <c r="C19" s="2"/>
      <c r="D19" s="2"/>
      <c r="E19" s="2"/>
      <c r="F19" s="2"/>
      <c r="G19" s="10"/>
      <c r="H19" s="11">
        <f t="shared" si="0"/>
        <v>0</v>
      </c>
    </row>
    <row r="20" spans="2:8" ht="19.899999999999999" customHeight="1">
      <c r="B20" s="2"/>
      <c r="C20" s="2"/>
      <c r="D20" s="2"/>
      <c r="E20" s="2"/>
      <c r="F20" s="2"/>
      <c r="G20" s="10"/>
      <c r="H20" s="11">
        <f t="shared" si="0"/>
        <v>0</v>
      </c>
    </row>
    <row r="21" spans="2:8" ht="19.899999999999999" customHeight="1">
      <c r="B21" s="2"/>
      <c r="C21" s="2"/>
      <c r="D21" s="2"/>
      <c r="E21" s="2"/>
      <c r="F21" s="2"/>
      <c r="G21" s="10"/>
      <c r="H21" s="11">
        <f t="shared" si="0"/>
        <v>0</v>
      </c>
    </row>
    <row r="22" spans="2:8" ht="19.899999999999999" customHeight="1">
      <c r="B22" s="2"/>
      <c r="C22" s="2"/>
      <c r="D22" s="2"/>
      <c r="E22" s="2"/>
      <c r="F22" s="2"/>
      <c r="G22" s="10"/>
      <c r="H22" s="11">
        <f t="shared" si="0"/>
        <v>0</v>
      </c>
    </row>
    <row r="23" spans="2:8" ht="19.899999999999999" customHeight="1">
      <c r="B23" s="2"/>
      <c r="C23" s="2"/>
      <c r="D23" s="2"/>
      <c r="E23" s="2"/>
      <c r="F23" s="2"/>
      <c r="G23" s="10"/>
      <c r="H23" s="11">
        <f t="shared" si="0"/>
        <v>0</v>
      </c>
    </row>
    <row r="24" spans="2:8" ht="19.899999999999999" customHeight="1">
      <c r="B24" s="2"/>
      <c r="C24" s="2"/>
      <c r="D24" s="2"/>
      <c r="E24" s="2"/>
      <c r="F24" s="2"/>
      <c r="G24" s="10"/>
      <c r="H24" s="11">
        <f t="shared" si="0"/>
        <v>0</v>
      </c>
    </row>
    <row r="25" spans="2:8" ht="19.899999999999999" customHeight="1">
      <c r="B25" s="2"/>
      <c r="C25" s="2"/>
      <c r="D25" s="2"/>
      <c r="E25" s="2"/>
      <c r="F25" s="2"/>
      <c r="G25" s="10"/>
      <c r="H25" s="11">
        <f t="shared" si="0"/>
        <v>0</v>
      </c>
    </row>
    <row r="26" spans="2:8" ht="19.899999999999999" customHeight="1">
      <c r="B26" s="2"/>
      <c r="C26" s="2"/>
      <c r="D26" s="2"/>
      <c r="E26" s="2"/>
      <c r="F26" s="2"/>
      <c r="G26" s="10"/>
      <c r="H26" s="11">
        <f t="shared" si="0"/>
        <v>0</v>
      </c>
    </row>
    <row r="27" spans="2:8" ht="19.899999999999999" customHeight="1">
      <c r="B27" s="2"/>
      <c r="C27" s="2"/>
      <c r="D27" s="2"/>
      <c r="E27" s="2"/>
      <c r="F27" s="2"/>
      <c r="G27" s="10"/>
      <c r="H27" s="11">
        <f t="shared" si="0"/>
        <v>0</v>
      </c>
    </row>
    <row r="28" spans="2:8" ht="19.899999999999999" customHeight="1">
      <c r="B28" s="2"/>
      <c r="C28" s="2"/>
      <c r="D28" s="2"/>
      <c r="E28" s="2"/>
      <c r="F28" s="2"/>
      <c r="G28" s="10"/>
      <c r="H28" s="11">
        <f t="shared" si="0"/>
        <v>0</v>
      </c>
    </row>
    <row r="29" spans="2:8" ht="19.899999999999999" customHeight="1">
      <c r="B29" s="2"/>
      <c r="C29" s="2"/>
      <c r="D29" s="2"/>
      <c r="E29" s="2"/>
      <c r="F29" s="2"/>
      <c r="G29" s="10"/>
      <c r="H29" s="11">
        <f t="shared" si="0"/>
        <v>0</v>
      </c>
    </row>
    <row r="30" spans="2:8" ht="19.899999999999999" customHeight="1">
      <c r="B30" s="2"/>
      <c r="C30" s="2"/>
      <c r="D30" s="2"/>
      <c r="E30" s="2"/>
      <c r="F30" s="2"/>
      <c r="G30" s="10"/>
      <c r="H30" s="11">
        <f t="shared" si="0"/>
        <v>0</v>
      </c>
    </row>
    <row r="31" spans="2:8" ht="19.899999999999999" customHeight="1">
      <c r="B31" s="2"/>
      <c r="C31" s="2"/>
      <c r="D31" s="2"/>
      <c r="E31" s="2"/>
      <c r="F31" s="2"/>
      <c r="G31" s="2"/>
      <c r="H31" s="3"/>
    </row>
    <row r="32" spans="2:8" ht="19.899999999999999" customHeight="1">
      <c r="B32" s="2"/>
      <c r="C32" s="2"/>
      <c r="D32" s="2"/>
      <c r="E32" s="2"/>
      <c r="F32" s="2"/>
      <c r="G32" s="5" t="s">
        <v>23</v>
      </c>
      <c r="H32" s="12">
        <f>SUM(H5:H31)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P43"/>
  <sheetViews>
    <sheetView showGridLines="0" zoomScaleNormal="100" workbookViewId="0">
      <pane ySplit="4" topLeftCell="A9" activePane="bottomLeft" state="frozen"/>
      <selection pane="bottomLeft" activeCell="C30" sqref="C30"/>
    </sheetView>
  </sheetViews>
  <sheetFormatPr defaultRowHeight="15"/>
  <cols>
    <col min="2" max="2" width="10.7109375" customWidth="1"/>
    <col min="3" max="3" width="40.7109375" customWidth="1"/>
    <col min="4" max="4" width="10.7109375" customWidth="1"/>
    <col min="5" max="7" width="15.7109375" customWidth="1"/>
  </cols>
  <sheetData>
    <row r="1" spans="2:68" ht="19.899999999999999" customHeight="1"/>
    <row r="2" spans="2:68" ht="45" customHeight="1">
      <c r="B2" s="15" t="s">
        <v>24</v>
      </c>
      <c r="C2" s="16"/>
      <c r="D2" s="1"/>
      <c r="E2" s="1"/>
      <c r="F2" s="1"/>
      <c r="G2" s="1"/>
    </row>
    <row r="3" spans="2:68" ht="19.899999999999999" customHeight="1">
      <c r="B3" s="1"/>
      <c r="C3" s="1"/>
      <c r="D3" s="1"/>
      <c r="E3" s="1"/>
      <c r="F3" s="1"/>
      <c r="G3" s="1"/>
    </row>
    <row r="4" spans="2:68" ht="19.899999999999999" customHeight="1" thickBot="1">
      <c r="B4" s="34" t="s">
        <v>108</v>
      </c>
      <c r="C4" s="35" t="s">
        <v>12</v>
      </c>
      <c r="D4" s="35" t="s">
        <v>14</v>
      </c>
      <c r="E4" s="35" t="s">
        <v>15</v>
      </c>
      <c r="F4" s="35" t="s">
        <v>16</v>
      </c>
      <c r="G4" s="35" t="s">
        <v>17</v>
      </c>
    </row>
    <row r="5" spans="2:68" s="25" customFormat="1" ht="19.899999999999999" customHeight="1" thickTop="1">
      <c r="B5" s="33">
        <v>1</v>
      </c>
      <c r="C5" s="21" t="s">
        <v>25</v>
      </c>
      <c r="D5" s="21" t="s">
        <v>26</v>
      </c>
      <c r="E5" s="22"/>
      <c r="F5" s="23"/>
      <c r="G5" s="24">
        <f t="shared" ref="G5:G41" si="0">IFERROR(E5*F5,"")</f>
        <v>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</row>
    <row r="6" spans="2:68" s="25" customFormat="1" ht="19.899999999999999" customHeight="1">
      <c r="B6" s="29">
        <v>2</v>
      </c>
      <c r="C6" s="17" t="s">
        <v>27</v>
      </c>
      <c r="D6" s="17" t="s">
        <v>26</v>
      </c>
      <c r="E6" s="18"/>
      <c r="F6" s="19"/>
      <c r="G6" s="20">
        <f t="shared" si="0"/>
        <v>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2:68" s="25" customFormat="1" ht="19.899999999999999" customHeight="1">
      <c r="B7" s="29">
        <v>3</v>
      </c>
      <c r="C7" s="17" t="s">
        <v>28</v>
      </c>
      <c r="D7" s="17" t="s">
        <v>26</v>
      </c>
      <c r="E7" s="18"/>
      <c r="F7" s="19"/>
      <c r="G7" s="20">
        <f t="shared" si="0"/>
        <v>0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</row>
    <row r="8" spans="2:68" s="25" customFormat="1" ht="19.899999999999999" customHeight="1">
      <c r="B8" s="29">
        <v>4</v>
      </c>
      <c r="C8" s="17" t="s">
        <v>29</v>
      </c>
      <c r="D8" s="17" t="s">
        <v>26</v>
      </c>
      <c r="E8" s="18"/>
      <c r="F8" s="19"/>
      <c r="G8" s="20">
        <f t="shared" si="0"/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</row>
    <row r="9" spans="2:68" s="25" customFormat="1" ht="19.899999999999999" customHeight="1">
      <c r="B9" s="29">
        <v>5</v>
      </c>
      <c r="C9" s="17" t="s">
        <v>30</v>
      </c>
      <c r="D9" s="17" t="s">
        <v>26</v>
      </c>
      <c r="E9" s="18"/>
      <c r="F9" s="19"/>
      <c r="G9" s="20">
        <f t="shared" si="0"/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</row>
    <row r="10" spans="2:68" s="25" customFormat="1" ht="19.899999999999999" customHeight="1">
      <c r="B10" s="29">
        <v>6</v>
      </c>
      <c r="C10" s="17" t="s">
        <v>31</v>
      </c>
      <c r="D10" s="17" t="s">
        <v>26</v>
      </c>
      <c r="E10" s="18"/>
      <c r="F10" s="19"/>
      <c r="G10" s="20">
        <f t="shared" si="0"/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</row>
    <row r="11" spans="2:68" s="25" customFormat="1" ht="19.899999999999999" customHeight="1">
      <c r="B11" s="29">
        <v>7</v>
      </c>
      <c r="C11" s="17" t="s">
        <v>32</v>
      </c>
      <c r="D11" s="17" t="s">
        <v>26</v>
      </c>
      <c r="E11" s="18"/>
      <c r="F11" s="19"/>
      <c r="G11" s="20">
        <f t="shared" si="0"/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</row>
    <row r="12" spans="2:68" s="25" customFormat="1" ht="19.899999999999999" customHeight="1">
      <c r="B12" s="29">
        <v>8</v>
      </c>
      <c r="C12" s="17" t="s">
        <v>33</v>
      </c>
      <c r="D12" s="17" t="s">
        <v>26</v>
      </c>
      <c r="E12" s="18"/>
      <c r="F12" s="19"/>
      <c r="G12" s="20">
        <f t="shared" si="0"/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</row>
    <row r="13" spans="2:68" s="25" customFormat="1" ht="19.899999999999999" customHeight="1">
      <c r="B13" s="29">
        <v>9</v>
      </c>
      <c r="C13" s="17" t="s">
        <v>34</v>
      </c>
      <c r="D13" s="17" t="s">
        <v>26</v>
      </c>
      <c r="E13" s="18"/>
      <c r="F13" s="19"/>
      <c r="G13" s="20">
        <f t="shared" si="0"/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</row>
    <row r="14" spans="2:68" s="25" customFormat="1" ht="19.899999999999999" customHeight="1">
      <c r="B14" s="29">
        <v>10</v>
      </c>
      <c r="C14" s="17" t="s">
        <v>35</v>
      </c>
      <c r="D14" s="17" t="s">
        <v>19</v>
      </c>
      <c r="E14" s="18"/>
      <c r="F14" s="19"/>
      <c r="G14" s="20">
        <f t="shared" si="0"/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</row>
    <row r="15" spans="2:68" s="25" customFormat="1" ht="19.899999999999999" customHeight="1">
      <c r="B15" s="29">
        <v>11</v>
      </c>
      <c r="C15" s="17" t="s">
        <v>36</v>
      </c>
      <c r="D15" s="17" t="s">
        <v>37</v>
      </c>
      <c r="E15" s="18"/>
      <c r="F15" s="19"/>
      <c r="G15" s="20">
        <f t="shared" si="0"/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</row>
    <row r="16" spans="2:68" s="25" customFormat="1" ht="19.899999999999999" customHeight="1">
      <c r="B16" s="29">
        <v>12</v>
      </c>
      <c r="C16" s="17" t="s">
        <v>38</v>
      </c>
      <c r="D16" s="17" t="s">
        <v>37</v>
      </c>
      <c r="E16" s="18"/>
      <c r="F16" s="19"/>
      <c r="G16" s="20">
        <f t="shared" si="0"/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</row>
    <row r="17" spans="2:68" s="25" customFormat="1" ht="19.899999999999999" customHeight="1">
      <c r="B17" s="29">
        <v>13</v>
      </c>
      <c r="C17" s="17" t="s">
        <v>39</v>
      </c>
      <c r="D17" s="17" t="s">
        <v>37</v>
      </c>
      <c r="E17" s="18"/>
      <c r="F17" s="19"/>
      <c r="G17" s="20">
        <f t="shared" si="0"/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</row>
    <row r="18" spans="2:68" s="25" customFormat="1" ht="19.899999999999999" customHeight="1">
      <c r="B18" s="29">
        <v>14</v>
      </c>
      <c r="C18" s="17" t="s">
        <v>40</v>
      </c>
      <c r="D18" s="17" t="s">
        <v>37</v>
      </c>
      <c r="E18" s="18"/>
      <c r="F18" s="19"/>
      <c r="G18" s="20">
        <f t="shared" si="0"/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</row>
    <row r="19" spans="2:68" s="25" customFormat="1" ht="19.899999999999999" customHeight="1">
      <c r="B19" s="29">
        <v>15</v>
      </c>
      <c r="C19" s="17" t="s">
        <v>41</v>
      </c>
      <c r="D19" s="17" t="s">
        <v>37</v>
      </c>
      <c r="E19" s="18"/>
      <c r="F19" s="19"/>
      <c r="G19" s="20">
        <f t="shared" si="0"/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</row>
    <row r="20" spans="2:68" s="25" customFormat="1" ht="19.899999999999999" customHeight="1">
      <c r="B20" s="29">
        <v>16</v>
      </c>
      <c r="C20" s="17" t="s">
        <v>42</v>
      </c>
      <c r="D20" s="17" t="s">
        <v>37</v>
      </c>
      <c r="E20" s="18"/>
      <c r="F20" s="19"/>
      <c r="G20" s="20">
        <f t="shared" si="0"/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</row>
    <row r="21" spans="2:68" s="25" customFormat="1" ht="19.899999999999999" customHeight="1">
      <c r="B21" s="29">
        <v>17</v>
      </c>
      <c r="C21" s="17" t="s">
        <v>111</v>
      </c>
      <c r="D21" s="17" t="s">
        <v>37</v>
      </c>
      <c r="E21" s="18"/>
      <c r="F21" s="19"/>
      <c r="G21" s="20">
        <f t="shared" si="0"/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</row>
    <row r="22" spans="2:68" s="25" customFormat="1" ht="19.899999999999999" customHeight="1">
      <c r="B22" s="29">
        <v>18</v>
      </c>
      <c r="C22" s="17" t="s">
        <v>112</v>
      </c>
      <c r="D22" s="17" t="s">
        <v>37</v>
      </c>
      <c r="E22" s="18"/>
      <c r="F22" s="19"/>
      <c r="G22" s="20">
        <f t="shared" ref="G22" si="1">IFERROR(E22*F22,"")</f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</row>
    <row r="23" spans="2:68" s="25" customFormat="1" ht="19.899999999999999" customHeight="1">
      <c r="B23" s="29">
        <v>19</v>
      </c>
      <c r="C23" s="17" t="s">
        <v>43</v>
      </c>
      <c r="D23" s="17" t="s">
        <v>37</v>
      </c>
      <c r="E23" s="18"/>
      <c r="F23" s="19"/>
      <c r="G23" s="20">
        <f t="shared" si="0"/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</row>
    <row r="24" spans="2:68" s="25" customFormat="1" ht="19.899999999999999" customHeight="1">
      <c r="B24" s="29">
        <v>20</v>
      </c>
      <c r="C24" s="17" t="s">
        <v>44</v>
      </c>
      <c r="D24" s="17" t="s">
        <v>37</v>
      </c>
      <c r="E24" s="18"/>
      <c r="F24" s="19"/>
      <c r="G24" s="20">
        <f t="shared" si="0"/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</row>
    <row r="25" spans="2:68" s="25" customFormat="1" ht="19.899999999999999" customHeight="1">
      <c r="B25" s="29">
        <v>21</v>
      </c>
      <c r="C25" s="17" t="s">
        <v>45</v>
      </c>
      <c r="D25" s="17" t="s">
        <v>37</v>
      </c>
      <c r="E25" s="18"/>
      <c r="F25" s="19"/>
      <c r="G25" s="20">
        <f t="shared" si="0"/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</row>
    <row r="26" spans="2:68" s="25" customFormat="1" ht="19.899999999999999" customHeight="1">
      <c r="B26" s="29">
        <v>22</v>
      </c>
      <c r="C26" s="17" t="s">
        <v>46</v>
      </c>
      <c r="D26" s="17" t="s">
        <v>37</v>
      </c>
      <c r="E26" s="18"/>
      <c r="F26" s="19"/>
      <c r="G26" s="20">
        <f t="shared" si="0"/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</row>
    <row r="27" spans="2:68" s="25" customFormat="1" ht="19.899999999999999" customHeight="1">
      <c r="B27" s="29">
        <v>23</v>
      </c>
      <c r="C27" s="17" t="s">
        <v>47</v>
      </c>
      <c r="D27" s="17" t="s">
        <v>19</v>
      </c>
      <c r="E27" s="18"/>
      <c r="F27" s="19"/>
      <c r="G27" s="20">
        <f t="shared" si="0"/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</row>
    <row r="28" spans="2:68" s="25" customFormat="1" ht="19.899999999999999" customHeight="1">
      <c r="B28" s="29">
        <v>24</v>
      </c>
      <c r="C28" s="17" t="s">
        <v>48</v>
      </c>
      <c r="D28" s="17" t="s">
        <v>26</v>
      </c>
      <c r="E28" s="18"/>
      <c r="F28" s="19"/>
      <c r="G28" s="20">
        <f t="shared" si="0"/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</row>
    <row r="29" spans="2:68" s="25" customFormat="1" ht="19.899999999999999" customHeight="1">
      <c r="B29" s="29">
        <v>25</v>
      </c>
      <c r="C29" s="17" t="s">
        <v>49</v>
      </c>
      <c r="D29" s="17" t="s">
        <v>26</v>
      </c>
      <c r="E29" s="18"/>
      <c r="F29" s="19"/>
      <c r="G29" s="20">
        <f t="shared" si="0"/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</row>
    <row r="30" spans="2:68" s="25" customFormat="1" ht="19.899999999999999" customHeight="1">
      <c r="B30" s="18"/>
      <c r="C30" s="18"/>
      <c r="D30" s="18"/>
      <c r="E30" s="18"/>
      <c r="F30" s="19"/>
      <c r="G30" s="20">
        <f t="shared" si="0"/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</row>
    <row r="31" spans="2:68" s="25" customFormat="1" ht="19.899999999999999" customHeight="1">
      <c r="B31" s="18"/>
      <c r="C31" s="18"/>
      <c r="D31" s="18"/>
      <c r="E31" s="18"/>
      <c r="F31" s="19"/>
      <c r="G31" s="20">
        <f t="shared" si="0"/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</row>
    <row r="32" spans="2:68" s="25" customFormat="1" ht="19.899999999999999" customHeight="1">
      <c r="B32" s="18"/>
      <c r="C32" s="18"/>
      <c r="D32" s="18"/>
      <c r="E32" s="18"/>
      <c r="F32" s="19"/>
      <c r="G32" s="20">
        <f t="shared" si="0"/>
        <v>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</row>
    <row r="33" spans="2:68" s="25" customFormat="1" ht="19.899999999999999" customHeight="1">
      <c r="B33" s="18"/>
      <c r="C33" s="18"/>
      <c r="D33" s="18"/>
      <c r="E33" s="18"/>
      <c r="F33" s="19"/>
      <c r="G33" s="20">
        <f t="shared" si="0"/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</row>
    <row r="34" spans="2:68" s="25" customFormat="1" ht="19.899999999999999" customHeight="1">
      <c r="B34" s="18"/>
      <c r="C34" s="18"/>
      <c r="D34" s="18"/>
      <c r="E34" s="18"/>
      <c r="F34" s="19"/>
      <c r="G34" s="20">
        <f t="shared" si="0"/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2:68" s="25" customFormat="1" ht="19.899999999999999" customHeight="1">
      <c r="B35" s="18"/>
      <c r="C35" s="18"/>
      <c r="D35" s="18"/>
      <c r="E35" s="18"/>
      <c r="F35" s="19"/>
      <c r="G35" s="20">
        <f t="shared" si="0"/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</row>
    <row r="36" spans="2:68" s="25" customFormat="1" ht="19.899999999999999" customHeight="1">
      <c r="B36" s="18"/>
      <c r="C36" s="18"/>
      <c r="D36" s="18"/>
      <c r="E36" s="18"/>
      <c r="F36" s="19"/>
      <c r="G36" s="20">
        <f t="shared" si="0"/>
        <v>0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</row>
    <row r="37" spans="2:68" s="25" customFormat="1" ht="19.899999999999999" customHeight="1">
      <c r="B37" s="18"/>
      <c r="C37" s="18"/>
      <c r="D37" s="18"/>
      <c r="E37" s="18"/>
      <c r="F37" s="19"/>
      <c r="G37" s="20">
        <f t="shared" si="0"/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</row>
    <row r="38" spans="2:68" s="25" customFormat="1" ht="19.899999999999999" customHeight="1">
      <c r="B38" s="18"/>
      <c r="C38" s="18"/>
      <c r="D38" s="18"/>
      <c r="E38" s="18"/>
      <c r="F38" s="19"/>
      <c r="G38" s="20">
        <f t="shared" si="0"/>
        <v>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</row>
    <row r="39" spans="2:68" s="25" customFormat="1" ht="19.899999999999999" customHeight="1">
      <c r="B39" s="18"/>
      <c r="C39" s="18"/>
      <c r="D39" s="18"/>
      <c r="E39" s="18"/>
      <c r="F39" s="19"/>
      <c r="G39" s="20">
        <f t="shared" si="0"/>
        <v>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</row>
    <row r="40" spans="2:68" s="25" customFormat="1" ht="19.899999999999999" customHeight="1">
      <c r="B40" s="18"/>
      <c r="C40" s="18"/>
      <c r="D40" s="18"/>
      <c r="E40" s="18"/>
      <c r="F40" s="19"/>
      <c r="G40" s="20">
        <f t="shared" si="0"/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2:68" s="25" customFormat="1" ht="19.899999999999999" customHeight="1">
      <c r="B41" s="18"/>
      <c r="C41" s="18"/>
      <c r="D41" s="18"/>
      <c r="E41" s="18"/>
      <c r="F41" s="19"/>
      <c r="G41" s="20">
        <f t="shared" si="0"/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2:68" s="25" customFormat="1" ht="19.899999999999999" customHeight="1">
      <c r="B42" s="18"/>
      <c r="C42" s="18"/>
      <c r="D42" s="18"/>
      <c r="E42" s="18"/>
      <c r="F42" s="18"/>
      <c r="G42" s="17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</row>
    <row r="43" spans="2:68" s="25" customFormat="1" ht="19.899999999999999" customHeight="1">
      <c r="B43" s="30"/>
      <c r="C43" s="30"/>
      <c r="D43" s="30"/>
      <c r="E43" s="30"/>
      <c r="F43" s="31" t="s">
        <v>23</v>
      </c>
      <c r="G43" s="32">
        <f>SUM(G8:G42)</f>
        <v>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54"/>
  <sheetViews>
    <sheetView showGridLines="0" zoomScaleNormal="100" workbookViewId="0">
      <pane ySplit="4" topLeftCell="A23" activePane="bottomLeft" state="frozen"/>
      <selection pane="bottomLeft" activeCell="C38" sqref="C38"/>
    </sheetView>
  </sheetViews>
  <sheetFormatPr defaultRowHeight="15"/>
  <cols>
    <col min="2" max="2" width="10.7109375" customWidth="1"/>
    <col min="3" max="3" width="40.7109375" customWidth="1"/>
    <col min="4" max="4" width="10.7109375" customWidth="1"/>
    <col min="5" max="7" width="15.7109375" customWidth="1"/>
  </cols>
  <sheetData>
    <row r="2" spans="2:7" ht="45" customHeight="1">
      <c r="B2" s="15" t="s">
        <v>50</v>
      </c>
      <c r="C2" s="16"/>
      <c r="D2" s="8"/>
      <c r="E2" s="8"/>
      <c r="F2" s="8"/>
      <c r="G2" s="8"/>
    </row>
    <row r="3" spans="2:7" ht="19.899999999999999" customHeight="1">
      <c r="B3" s="8"/>
      <c r="C3" s="8"/>
      <c r="D3" s="8"/>
      <c r="E3" s="8"/>
      <c r="F3" s="8"/>
      <c r="G3" s="8"/>
    </row>
    <row r="4" spans="2:7" s="1" customFormat="1" ht="19.899999999999999" customHeight="1" thickBot="1">
      <c r="B4" s="34" t="s">
        <v>108</v>
      </c>
      <c r="C4" s="35" t="s">
        <v>12</v>
      </c>
      <c r="D4" s="35" t="s">
        <v>14</v>
      </c>
      <c r="E4" s="35" t="s">
        <v>15</v>
      </c>
      <c r="F4" s="35" t="s">
        <v>16</v>
      </c>
      <c r="G4" s="35" t="s">
        <v>17</v>
      </c>
    </row>
    <row r="5" spans="2:7" s="1" customFormat="1" ht="19.899999999999999" customHeight="1" thickTop="1">
      <c r="B5" s="41">
        <v>1</v>
      </c>
      <c r="C5" s="38" t="s">
        <v>51</v>
      </c>
      <c r="D5" s="38" t="s">
        <v>26</v>
      </c>
      <c r="E5" s="13"/>
      <c r="F5" s="39"/>
      <c r="G5" s="40">
        <f t="shared" ref="G5:G52" si="0">IFERROR(E5*F5,"")</f>
        <v>0</v>
      </c>
    </row>
    <row r="6" spans="2:7" s="1" customFormat="1" ht="19.899999999999999" customHeight="1">
      <c r="B6" s="27">
        <v>2</v>
      </c>
      <c r="C6" s="3" t="s">
        <v>52</v>
      </c>
      <c r="D6" s="3" t="s">
        <v>26</v>
      </c>
      <c r="E6" s="2"/>
      <c r="F6" s="10"/>
      <c r="G6" s="11">
        <f t="shared" si="0"/>
        <v>0</v>
      </c>
    </row>
    <row r="7" spans="2:7" s="1" customFormat="1" ht="19.899999999999999" customHeight="1">
      <c r="B7" s="27">
        <v>3</v>
      </c>
      <c r="C7" s="3" t="s">
        <v>53</v>
      </c>
      <c r="D7" s="3" t="s">
        <v>26</v>
      </c>
      <c r="E7" s="2"/>
      <c r="F7" s="10"/>
      <c r="G7" s="11">
        <f t="shared" si="0"/>
        <v>0</v>
      </c>
    </row>
    <row r="8" spans="2:7" s="1" customFormat="1" ht="19.899999999999999" customHeight="1">
      <c r="B8" s="27">
        <v>4</v>
      </c>
      <c r="C8" s="3" t="s">
        <v>54</v>
      </c>
      <c r="D8" s="3" t="s">
        <v>26</v>
      </c>
      <c r="E8" s="2"/>
      <c r="F8" s="10"/>
      <c r="G8" s="11">
        <f t="shared" si="0"/>
        <v>0</v>
      </c>
    </row>
    <row r="9" spans="2:7" s="1" customFormat="1" ht="19.899999999999999" customHeight="1">
      <c r="B9" s="27">
        <v>5</v>
      </c>
      <c r="C9" s="3" t="s">
        <v>55</v>
      </c>
      <c r="D9" s="3" t="s">
        <v>26</v>
      </c>
      <c r="E9" s="2"/>
      <c r="F9" s="10"/>
      <c r="G9" s="11">
        <f t="shared" si="0"/>
        <v>0</v>
      </c>
    </row>
    <row r="10" spans="2:7" s="1" customFormat="1" ht="19.899999999999999" customHeight="1">
      <c r="B10" s="27">
        <v>6</v>
      </c>
      <c r="C10" s="3" t="s">
        <v>56</v>
      </c>
      <c r="D10" s="3" t="s">
        <v>26</v>
      </c>
      <c r="E10" s="2"/>
      <c r="F10" s="10"/>
      <c r="G10" s="11">
        <f t="shared" si="0"/>
        <v>0</v>
      </c>
    </row>
    <row r="11" spans="2:7" s="1" customFormat="1" ht="19.899999999999999" customHeight="1">
      <c r="B11" s="27">
        <v>7</v>
      </c>
      <c r="C11" s="3" t="s">
        <v>57</v>
      </c>
      <c r="D11" s="3" t="s">
        <v>26</v>
      </c>
      <c r="E11" s="2"/>
      <c r="F11" s="10"/>
      <c r="G11" s="11">
        <f t="shared" si="0"/>
        <v>0</v>
      </c>
    </row>
    <row r="12" spans="2:7" s="1" customFormat="1" ht="19.899999999999999" customHeight="1">
      <c r="B12" s="27">
        <v>8</v>
      </c>
      <c r="C12" s="3" t="s">
        <v>58</v>
      </c>
      <c r="D12" s="3" t="s">
        <v>26</v>
      </c>
      <c r="E12" s="2"/>
      <c r="F12" s="10"/>
      <c r="G12" s="11">
        <f t="shared" si="0"/>
        <v>0</v>
      </c>
    </row>
    <row r="13" spans="2:7" s="1" customFormat="1" ht="19.899999999999999" customHeight="1">
      <c r="B13" s="27">
        <v>9</v>
      </c>
      <c r="C13" s="3" t="s">
        <v>59</v>
      </c>
      <c r="D13" s="3" t="s">
        <v>26</v>
      </c>
      <c r="E13" s="2"/>
      <c r="F13" s="10"/>
      <c r="G13" s="11">
        <f t="shared" si="0"/>
        <v>0</v>
      </c>
    </row>
    <row r="14" spans="2:7" s="1" customFormat="1" ht="19.899999999999999" customHeight="1">
      <c r="B14" s="27">
        <v>10</v>
      </c>
      <c r="C14" s="3" t="s">
        <v>60</v>
      </c>
      <c r="D14" s="3" t="s">
        <v>26</v>
      </c>
      <c r="E14" s="2"/>
      <c r="F14" s="10"/>
      <c r="G14" s="11">
        <f t="shared" si="0"/>
        <v>0</v>
      </c>
    </row>
    <row r="15" spans="2:7" s="1" customFormat="1" ht="19.899999999999999" customHeight="1">
      <c r="B15" s="27">
        <v>11</v>
      </c>
      <c r="C15" s="3" t="s">
        <v>61</v>
      </c>
      <c r="D15" s="3" t="s">
        <v>26</v>
      </c>
      <c r="E15" s="2"/>
      <c r="F15" s="10"/>
      <c r="G15" s="11">
        <f t="shared" si="0"/>
        <v>0</v>
      </c>
    </row>
    <row r="16" spans="2:7" s="1" customFormat="1" ht="19.899999999999999" customHeight="1">
      <c r="B16" s="27">
        <v>12</v>
      </c>
      <c r="C16" s="3" t="s">
        <v>62</v>
      </c>
      <c r="D16" s="3" t="s">
        <v>26</v>
      </c>
      <c r="E16" s="2"/>
      <c r="F16" s="10"/>
      <c r="G16" s="11">
        <f t="shared" si="0"/>
        <v>0</v>
      </c>
    </row>
    <row r="17" spans="2:7" s="1" customFormat="1" ht="19.899999999999999" customHeight="1">
      <c r="B17" s="27">
        <v>13</v>
      </c>
      <c r="C17" s="3" t="s">
        <v>63</v>
      </c>
      <c r="D17" s="3" t="s">
        <v>37</v>
      </c>
      <c r="E17" s="2"/>
      <c r="F17" s="10"/>
      <c r="G17" s="11">
        <f t="shared" si="0"/>
        <v>0</v>
      </c>
    </row>
    <row r="18" spans="2:7" s="1" customFormat="1" ht="19.899999999999999" customHeight="1">
      <c r="B18" s="27">
        <v>14</v>
      </c>
      <c r="C18" s="3" t="s">
        <v>64</v>
      </c>
      <c r="D18" s="3" t="s">
        <v>37</v>
      </c>
      <c r="E18" s="2"/>
      <c r="F18" s="10"/>
      <c r="G18" s="11">
        <f t="shared" si="0"/>
        <v>0</v>
      </c>
    </row>
    <row r="19" spans="2:7" s="1" customFormat="1" ht="19.899999999999999" customHeight="1">
      <c r="B19" s="27">
        <v>15</v>
      </c>
      <c r="C19" s="3" t="s">
        <v>65</v>
      </c>
      <c r="D19" s="3" t="s">
        <v>37</v>
      </c>
      <c r="E19" s="2"/>
      <c r="F19" s="10"/>
      <c r="G19" s="11">
        <f t="shared" si="0"/>
        <v>0</v>
      </c>
    </row>
    <row r="20" spans="2:7" s="1" customFormat="1" ht="19.899999999999999" customHeight="1">
      <c r="B20" s="27">
        <v>16</v>
      </c>
      <c r="C20" s="3" t="s">
        <v>66</v>
      </c>
      <c r="D20" s="3" t="s">
        <v>37</v>
      </c>
      <c r="E20" s="2"/>
      <c r="F20" s="10"/>
      <c r="G20" s="11">
        <f t="shared" si="0"/>
        <v>0</v>
      </c>
    </row>
    <row r="21" spans="2:7" s="1" customFormat="1" ht="19.899999999999999" customHeight="1">
      <c r="B21" s="27">
        <v>17</v>
      </c>
      <c r="C21" s="3" t="s">
        <v>67</v>
      </c>
      <c r="D21" s="3" t="s">
        <v>37</v>
      </c>
      <c r="E21" s="2"/>
      <c r="F21" s="10"/>
      <c r="G21" s="11">
        <f t="shared" si="0"/>
        <v>0</v>
      </c>
    </row>
    <row r="22" spans="2:7" s="1" customFormat="1" ht="19.899999999999999" customHeight="1">
      <c r="B22" s="27">
        <v>18</v>
      </c>
      <c r="C22" s="3" t="s">
        <v>68</v>
      </c>
      <c r="D22" s="3" t="s">
        <v>37</v>
      </c>
      <c r="E22" s="2"/>
      <c r="F22" s="10"/>
      <c r="G22" s="11">
        <f t="shared" si="0"/>
        <v>0</v>
      </c>
    </row>
    <row r="23" spans="2:7" s="1" customFormat="1" ht="19.899999999999999" customHeight="1">
      <c r="B23" s="27">
        <v>19</v>
      </c>
      <c r="C23" s="3" t="s">
        <v>69</v>
      </c>
      <c r="D23" s="3" t="s">
        <v>37</v>
      </c>
      <c r="E23" s="2"/>
      <c r="F23" s="10"/>
      <c r="G23" s="11">
        <f t="shared" si="0"/>
        <v>0</v>
      </c>
    </row>
    <row r="24" spans="2:7" s="1" customFormat="1" ht="19.899999999999999" customHeight="1">
      <c r="B24" s="27">
        <v>20</v>
      </c>
      <c r="C24" s="3" t="s">
        <v>70</v>
      </c>
      <c r="D24" s="3" t="s">
        <v>37</v>
      </c>
      <c r="E24" s="2"/>
      <c r="F24" s="10"/>
      <c r="G24" s="11">
        <f t="shared" si="0"/>
        <v>0</v>
      </c>
    </row>
    <row r="25" spans="2:7" s="1" customFormat="1" ht="19.899999999999999" customHeight="1">
      <c r="B25" s="27">
        <v>21</v>
      </c>
      <c r="C25" s="3" t="s">
        <v>71</v>
      </c>
      <c r="D25" s="3" t="s">
        <v>37</v>
      </c>
      <c r="E25" s="2"/>
      <c r="F25" s="10"/>
      <c r="G25" s="11">
        <f t="shared" si="0"/>
        <v>0</v>
      </c>
    </row>
    <row r="26" spans="2:7" s="1" customFormat="1" ht="19.899999999999999" customHeight="1">
      <c r="B26" s="27">
        <v>22</v>
      </c>
      <c r="C26" s="3" t="s">
        <v>109</v>
      </c>
      <c r="D26" s="3" t="s">
        <v>37</v>
      </c>
      <c r="E26" s="2"/>
      <c r="F26" s="10"/>
      <c r="G26" s="11">
        <f t="shared" si="0"/>
        <v>0</v>
      </c>
    </row>
    <row r="27" spans="2:7" s="1" customFormat="1" ht="19.899999999999999" customHeight="1">
      <c r="B27" s="27">
        <v>23</v>
      </c>
      <c r="C27" s="3" t="s">
        <v>72</v>
      </c>
      <c r="D27" s="3" t="s">
        <v>37</v>
      </c>
      <c r="E27" s="2"/>
      <c r="F27" s="10"/>
      <c r="G27" s="11">
        <f t="shared" si="0"/>
        <v>0</v>
      </c>
    </row>
    <row r="28" spans="2:7" s="1" customFormat="1" ht="19.899999999999999" customHeight="1">
      <c r="B28" s="27">
        <v>24</v>
      </c>
      <c r="C28" s="3" t="s">
        <v>106</v>
      </c>
      <c r="D28" s="3" t="s">
        <v>107</v>
      </c>
      <c r="E28" s="2"/>
      <c r="F28" s="10"/>
      <c r="G28" s="11">
        <f t="shared" si="0"/>
        <v>0</v>
      </c>
    </row>
    <row r="29" spans="2:7" s="1" customFormat="1" ht="19.899999999999999" customHeight="1">
      <c r="B29" s="27">
        <v>25</v>
      </c>
      <c r="C29" s="3" t="s">
        <v>73</v>
      </c>
      <c r="D29" s="3" t="s">
        <v>37</v>
      </c>
      <c r="E29" s="2"/>
      <c r="F29" s="10"/>
      <c r="G29" s="11">
        <f t="shared" si="0"/>
        <v>0</v>
      </c>
    </row>
    <row r="30" spans="2:7" s="1" customFormat="1" ht="19.899999999999999" customHeight="1">
      <c r="B30" s="27">
        <v>26</v>
      </c>
      <c r="C30" s="3" t="s">
        <v>74</v>
      </c>
      <c r="D30" s="3" t="s">
        <v>37</v>
      </c>
      <c r="E30" s="2"/>
      <c r="F30" s="10"/>
      <c r="G30" s="11">
        <f t="shared" si="0"/>
        <v>0</v>
      </c>
    </row>
    <row r="31" spans="2:7" s="1" customFormat="1" ht="19.899999999999999" customHeight="1">
      <c r="B31" s="27">
        <v>27</v>
      </c>
      <c r="C31" s="3" t="s">
        <v>75</v>
      </c>
      <c r="D31" s="3" t="s">
        <v>26</v>
      </c>
      <c r="E31" s="2"/>
      <c r="F31" s="10"/>
      <c r="G31" s="11">
        <f t="shared" si="0"/>
        <v>0</v>
      </c>
    </row>
    <row r="32" spans="2:7" s="1" customFormat="1" ht="19.899999999999999" customHeight="1">
      <c r="B32" s="27">
        <v>28</v>
      </c>
      <c r="C32" s="3" t="s">
        <v>76</v>
      </c>
      <c r="D32" s="3" t="s">
        <v>26</v>
      </c>
      <c r="E32" s="2"/>
      <c r="F32" s="10"/>
      <c r="G32" s="11">
        <f t="shared" si="0"/>
        <v>0</v>
      </c>
    </row>
    <row r="33" spans="2:7" s="1" customFormat="1" ht="19.899999999999999" customHeight="1">
      <c r="B33" s="27">
        <v>29</v>
      </c>
      <c r="C33" s="3" t="s">
        <v>77</v>
      </c>
      <c r="D33" s="3" t="s">
        <v>26</v>
      </c>
      <c r="E33" s="2"/>
      <c r="F33" s="10"/>
      <c r="G33" s="11">
        <f t="shared" si="0"/>
        <v>0</v>
      </c>
    </row>
    <row r="34" spans="2:7" s="1" customFormat="1" ht="19.899999999999999" customHeight="1">
      <c r="B34" s="27">
        <v>30</v>
      </c>
      <c r="C34" s="3" t="s">
        <v>78</v>
      </c>
      <c r="D34" s="3" t="s">
        <v>26</v>
      </c>
      <c r="E34" s="2"/>
      <c r="F34" s="10"/>
      <c r="G34" s="11">
        <f t="shared" si="0"/>
        <v>0</v>
      </c>
    </row>
    <row r="35" spans="2:7" s="1" customFormat="1" ht="19.899999999999999" customHeight="1">
      <c r="B35" s="27">
        <v>31</v>
      </c>
      <c r="C35" s="3" t="s">
        <v>79</v>
      </c>
      <c r="D35" s="3" t="s">
        <v>26</v>
      </c>
      <c r="E35" s="2"/>
      <c r="F35" s="10"/>
      <c r="G35" s="11">
        <f t="shared" si="0"/>
        <v>0</v>
      </c>
    </row>
    <row r="36" spans="2:7" s="1" customFormat="1" ht="19.899999999999999" customHeight="1">
      <c r="B36" s="27">
        <v>32</v>
      </c>
      <c r="C36" s="3" t="s">
        <v>80</v>
      </c>
      <c r="D36" s="3" t="s">
        <v>26</v>
      </c>
      <c r="E36" s="2"/>
      <c r="F36" s="10"/>
      <c r="G36" s="11">
        <f t="shared" si="0"/>
        <v>0</v>
      </c>
    </row>
    <row r="37" spans="2:7" s="1" customFormat="1" ht="19.899999999999999" customHeight="1">
      <c r="B37" s="27">
        <v>33</v>
      </c>
      <c r="C37" s="3" t="s">
        <v>81</v>
      </c>
      <c r="D37" s="3" t="s">
        <v>19</v>
      </c>
      <c r="E37" s="2"/>
      <c r="F37" s="10"/>
      <c r="G37" s="11">
        <f t="shared" si="0"/>
        <v>0</v>
      </c>
    </row>
    <row r="38" spans="2:7" s="1" customFormat="1" ht="19.899999999999999" customHeight="1">
      <c r="B38" s="2"/>
      <c r="C38" s="2"/>
      <c r="D38" s="2"/>
      <c r="E38" s="2"/>
      <c r="F38" s="10"/>
      <c r="G38" s="11">
        <f t="shared" si="0"/>
        <v>0</v>
      </c>
    </row>
    <row r="39" spans="2:7" s="1" customFormat="1" ht="19.899999999999999" customHeight="1">
      <c r="B39" s="2"/>
      <c r="C39" s="2"/>
      <c r="D39" s="2"/>
      <c r="E39" s="2"/>
      <c r="F39" s="10"/>
      <c r="G39" s="11">
        <f t="shared" si="0"/>
        <v>0</v>
      </c>
    </row>
    <row r="40" spans="2:7" s="1" customFormat="1" ht="19.899999999999999" customHeight="1">
      <c r="B40" s="2"/>
      <c r="C40" s="2"/>
      <c r="D40" s="2"/>
      <c r="E40" s="2"/>
      <c r="F40" s="10"/>
      <c r="G40" s="11">
        <f t="shared" si="0"/>
        <v>0</v>
      </c>
    </row>
    <row r="41" spans="2:7" s="1" customFormat="1" ht="19.899999999999999" customHeight="1">
      <c r="B41" s="2"/>
      <c r="C41" s="2"/>
      <c r="D41" s="2"/>
      <c r="E41" s="2"/>
      <c r="F41" s="10"/>
      <c r="G41" s="11">
        <f t="shared" si="0"/>
        <v>0</v>
      </c>
    </row>
    <row r="42" spans="2:7" s="1" customFormat="1" ht="19.899999999999999" customHeight="1">
      <c r="B42" s="2"/>
      <c r="C42" s="2"/>
      <c r="D42" s="2"/>
      <c r="E42" s="2"/>
      <c r="F42" s="10"/>
      <c r="G42" s="11">
        <f t="shared" si="0"/>
        <v>0</v>
      </c>
    </row>
    <row r="43" spans="2:7" s="1" customFormat="1" ht="19.899999999999999" customHeight="1">
      <c r="B43" s="2"/>
      <c r="C43" s="2"/>
      <c r="D43" s="2"/>
      <c r="E43" s="2"/>
      <c r="F43" s="10"/>
      <c r="G43" s="11">
        <f t="shared" si="0"/>
        <v>0</v>
      </c>
    </row>
    <row r="44" spans="2:7" s="1" customFormat="1" ht="19.899999999999999" customHeight="1">
      <c r="B44" s="2"/>
      <c r="C44" s="2"/>
      <c r="D44" s="2"/>
      <c r="E44" s="2"/>
      <c r="F44" s="10"/>
      <c r="G44" s="11">
        <f t="shared" si="0"/>
        <v>0</v>
      </c>
    </row>
    <row r="45" spans="2:7" s="1" customFormat="1" ht="19.899999999999999" customHeight="1">
      <c r="B45" s="2"/>
      <c r="C45" s="2"/>
      <c r="D45" s="2"/>
      <c r="E45" s="2"/>
      <c r="F45" s="10"/>
      <c r="G45" s="11">
        <f t="shared" si="0"/>
        <v>0</v>
      </c>
    </row>
    <row r="46" spans="2:7" s="1" customFormat="1" ht="19.899999999999999" customHeight="1">
      <c r="B46" s="2"/>
      <c r="C46" s="2"/>
      <c r="D46" s="2"/>
      <c r="E46" s="2"/>
      <c r="F46" s="10"/>
      <c r="G46" s="11">
        <f t="shared" si="0"/>
        <v>0</v>
      </c>
    </row>
    <row r="47" spans="2:7" s="1" customFormat="1" ht="19.899999999999999" customHeight="1">
      <c r="B47" s="2"/>
      <c r="C47" s="2"/>
      <c r="D47" s="2"/>
      <c r="E47" s="2"/>
      <c r="F47" s="10"/>
      <c r="G47" s="11">
        <f t="shared" si="0"/>
        <v>0</v>
      </c>
    </row>
    <row r="48" spans="2:7" s="1" customFormat="1" ht="19.899999999999999" customHeight="1">
      <c r="B48" s="2"/>
      <c r="C48" s="2"/>
      <c r="D48" s="2"/>
      <c r="E48" s="2"/>
      <c r="F48" s="10"/>
      <c r="G48" s="11">
        <f t="shared" si="0"/>
        <v>0</v>
      </c>
    </row>
    <row r="49" spans="2:7" s="1" customFormat="1" ht="19.899999999999999" customHeight="1">
      <c r="B49" s="2"/>
      <c r="C49" s="2"/>
      <c r="D49" s="2"/>
      <c r="E49" s="2"/>
      <c r="F49" s="10"/>
      <c r="G49" s="11">
        <f t="shared" si="0"/>
        <v>0</v>
      </c>
    </row>
    <row r="50" spans="2:7" s="1" customFormat="1" ht="19.899999999999999" customHeight="1">
      <c r="B50" s="2"/>
      <c r="C50" s="2"/>
      <c r="D50" s="2"/>
      <c r="E50" s="2"/>
      <c r="F50" s="10"/>
      <c r="G50" s="11">
        <f t="shared" si="0"/>
        <v>0</v>
      </c>
    </row>
    <row r="51" spans="2:7" s="1" customFormat="1" ht="19.899999999999999" customHeight="1">
      <c r="B51" s="2"/>
      <c r="C51" s="2"/>
      <c r="D51" s="2"/>
      <c r="E51" s="2"/>
      <c r="F51" s="10"/>
      <c r="G51" s="11">
        <f t="shared" si="0"/>
        <v>0</v>
      </c>
    </row>
    <row r="52" spans="2:7" s="1" customFormat="1" ht="19.899999999999999" customHeight="1">
      <c r="B52" s="2"/>
      <c r="C52" s="2"/>
      <c r="D52" s="2"/>
      <c r="E52" s="2"/>
      <c r="F52" s="10"/>
      <c r="G52" s="11">
        <f t="shared" si="0"/>
        <v>0</v>
      </c>
    </row>
    <row r="53" spans="2:7" s="1" customFormat="1" ht="19.899999999999999" customHeight="1">
      <c r="B53" s="2"/>
      <c r="C53" s="2"/>
      <c r="D53" s="2"/>
      <c r="E53" s="2"/>
      <c r="F53" s="2"/>
      <c r="G53" s="3"/>
    </row>
    <row r="54" spans="2:7" s="1" customFormat="1" ht="19.899999999999999" customHeight="1">
      <c r="B54" s="2"/>
      <c r="C54" s="2"/>
      <c r="D54" s="2"/>
      <c r="E54" s="2"/>
      <c r="F54" s="5" t="s">
        <v>23</v>
      </c>
      <c r="G54" s="12">
        <f>SUM(G5:G53)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4"/>
  <sheetViews>
    <sheetView showGridLines="0" tabSelected="1" zoomScale="99" zoomScaleNormal="99" workbookViewId="0">
      <pane ySplit="4" topLeftCell="A5" activePane="bottomLeft" state="frozen"/>
      <selection pane="bottomLeft" activeCell="H8" sqref="H8:H9"/>
    </sheetView>
  </sheetViews>
  <sheetFormatPr defaultRowHeight="15"/>
  <cols>
    <col min="2" max="2" width="10.7109375" customWidth="1"/>
    <col min="3" max="3" width="40.7109375" customWidth="1"/>
    <col min="4" max="5" width="10.7109375" customWidth="1"/>
    <col min="6" max="8" width="15.7109375" customWidth="1"/>
  </cols>
  <sheetData>
    <row r="1" spans="2:8" ht="19.899999999999999" customHeight="1"/>
    <row r="2" spans="2:8" ht="45" customHeight="1">
      <c r="B2" s="15" t="s">
        <v>82</v>
      </c>
      <c r="C2" s="16"/>
      <c r="D2" s="1"/>
      <c r="E2" s="1"/>
      <c r="F2" s="1"/>
      <c r="G2" s="1"/>
      <c r="H2" s="1"/>
    </row>
    <row r="3" spans="2:8" ht="19.899999999999999" customHeight="1">
      <c r="B3" s="1"/>
      <c r="C3" s="1"/>
      <c r="D3" s="1"/>
      <c r="E3" s="1"/>
      <c r="F3" s="1"/>
      <c r="G3" s="1"/>
      <c r="H3" s="1"/>
    </row>
    <row r="4" spans="2:8" ht="19.899999999999999" customHeight="1" thickBot="1">
      <c r="B4" s="34" t="s">
        <v>108</v>
      </c>
      <c r="C4" s="35" t="s">
        <v>12</v>
      </c>
      <c r="D4" s="35" t="s">
        <v>13</v>
      </c>
      <c r="E4" s="35" t="s">
        <v>14</v>
      </c>
      <c r="F4" s="35" t="s">
        <v>15</v>
      </c>
      <c r="G4" s="35" t="s">
        <v>16</v>
      </c>
      <c r="H4" s="35" t="s">
        <v>17</v>
      </c>
    </row>
    <row r="5" spans="2:8" ht="19.899999999999999" customHeight="1" thickTop="1">
      <c r="B5" s="41">
        <v>1</v>
      </c>
      <c r="C5" s="38" t="s">
        <v>83</v>
      </c>
      <c r="D5" s="38"/>
      <c r="E5" s="38" t="s">
        <v>26</v>
      </c>
      <c r="F5" s="13"/>
      <c r="G5" s="39"/>
      <c r="H5" s="40">
        <f t="shared" ref="H5:H32" si="0">IFERROR(F5*G5,"")</f>
        <v>0</v>
      </c>
    </row>
    <row r="6" spans="2:8" ht="19.899999999999999" customHeight="1">
      <c r="B6" s="27">
        <v>2</v>
      </c>
      <c r="C6" s="3" t="s">
        <v>102</v>
      </c>
      <c r="D6" s="3"/>
      <c r="E6" s="3" t="s">
        <v>84</v>
      </c>
      <c r="F6" s="2"/>
      <c r="G6" s="10"/>
      <c r="H6" s="11">
        <f t="shared" si="0"/>
        <v>0</v>
      </c>
    </row>
    <row r="7" spans="2:8" ht="19.899999999999999" customHeight="1">
      <c r="B7" s="27">
        <v>3</v>
      </c>
      <c r="C7" s="3" t="s">
        <v>85</v>
      </c>
      <c r="D7" s="3"/>
      <c r="E7" s="3" t="s">
        <v>84</v>
      </c>
      <c r="F7" s="2"/>
      <c r="G7" s="10"/>
      <c r="H7" s="11">
        <f t="shared" si="0"/>
        <v>0</v>
      </c>
    </row>
    <row r="8" spans="2:8" ht="19.899999999999999" customHeight="1">
      <c r="B8" s="27">
        <v>4</v>
      </c>
      <c r="C8" s="3" t="s">
        <v>86</v>
      </c>
      <c r="D8" s="3"/>
      <c r="E8" s="3" t="s">
        <v>84</v>
      </c>
      <c r="F8" s="2"/>
      <c r="G8" s="10"/>
      <c r="H8" s="11">
        <f t="shared" si="0"/>
        <v>0</v>
      </c>
    </row>
    <row r="9" spans="2:8" ht="19.899999999999999" customHeight="1">
      <c r="B9" s="27">
        <v>5</v>
      </c>
      <c r="C9" s="3" t="s">
        <v>113</v>
      </c>
      <c r="D9" s="3"/>
      <c r="E9" s="3" t="s">
        <v>84</v>
      </c>
      <c r="F9" s="2"/>
      <c r="G9" s="10"/>
      <c r="H9" s="11">
        <f t="shared" si="0"/>
        <v>0</v>
      </c>
    </row>
    <row r="10" spans="2:8" ht="19.899999999999999" customHeight="1">
      <c r="B10" s="27">
        <v>6</v>
      </c>
      <c r="C10" s="3" t="s">
        <v>87</v>
      </c>
      <c r="D10" s="3"/>
      <c r="E10" s="3" t="s">
        <v>84</v>
      </c>
      <c r="F10" s="2"/>
      <c r="G10" s="10"/>
      <c r="H10" s="11">
        <f t="shared" si="0"/>
        <v>0</v>
      </c>
    </row>
    <row r="11" spans="2:8" ht="19.899999999999999" customHeight="1">
      <c r="B11" s="27">
        <v>7</v>
      </c>
      <c r="C11" s="3" t="s">
        <v>88</v>
      </c>
      <c r="D11" s="3"/>
      <c r="E11" s="3" t="s">
        <v>26</v>
      </c>
      <c r="F11" s="2"/>
      <c r="G11" s="10"/>
      <c r="H11" s="11">
        <f t="shared" si="0"/>
        <v>0</v>
      </c>
    </row>
    <row r="12" spans="2:8" ht="19.899999999999999" customHeight="1">
      <c r="B12" s="27">
        <v>8</v>
      </c>
      <c r="C12" s="3" t="s">
        <v>110</v>
      </c>
      <c r="D12" s="3"/>
      <c r="E12" s="3" t="s">
        <v>37</v>
      </c>
      <c r="F12" s="2"/>
      <c r="G12" s="10"/>
      <c r="H12" s="11">
        <f t="shared" si="0"/>
        <v>0</v>
      </c>
    </row>
    <row r="13" spans="2:8" ht="19.899999999999999" customHeight="1">
      <c r="B13" s="27">
        <v>9</v>
      </c>
      <c r="C13" s="3" t="s">
        <v>89</v>
      </c>
      <c r="D13" s="3"/>
      <c r="E13" s="3" t="s">
        <v>84</v>
      </c>
      <c r="F13" s="2"/>
      <c r="G13" s="10"/>
      <c r="H13" s="11">
        <f t="shared" si="0"/>
        <v>0</v>
      </c>
    </row>
    <row r="14" spans="2:8" ht="19.899999999999999" customHeight="1">
      <c r="B14" s="27">
        <v>10</v>
      </c>
      <c r="C14" s="3" t="s">
        <v>90</v>
      </c>
      <c r="D14" s="3"/>
      <c r="E14" s="3" t="s">
        <v>19</v>
      </c>
      <c r="F14" s="2"/>
      <c r="G14" s="10"/>
      <c r="H14" s="11">
        <f t="shared" si="0"/>
        <v>0</v>
      </c>
    </row>
    <row r="15" spans="2:8" ht="19.899999999999999" customHeight="1">
      <c r="B15" s="2"/>
      <c r="C15" s="2"/>
      <c r="D15" s="2"/>
      <c r="E15" s="2"/>
      <c r="F15" s="2"/>
      <c r="G15" s="10"/>
      <c r="H15" s="11">
        <f t="shared" si="0"/>
        <v>0</v>
      </c>
    </row>
    <row r="16" spans="2:8" ht="19.899999999999999" customHeight="1">
      <c r="B16" s="2"/>
      <c r="C16" s="2"/>
      <c r="D16" s="2"/>
      <c r="E16" s="2"/>
      <c r="F16" s="2"/>
      <c r="G16" s="10"/>
      <c r="H16" s="11">
        <f t="shared" si="0"/>
        <v>0</v>
      </c>
    </row>
    <row r="17" spans="2:8" ht="19.899999999999999" customHeight="1">
      <c r="B17" s="2"/>
      <c r="C17" s="2"/>
      <c r="D17" s="2"/>
      <c r="E17" s="2"/>
      <c r="F17" s="2"/>
      <c r="G17" s="10"/>
      <c r="H17" s="11">
        <f t="shared" si="0"/>
        <v>0</v>
      </c>
    </row>
    <row r="18" spans="2:8" ht="19.899999999999999" customHeight="1">
      <c r="B18" s="2"/>
      <c r="C18" s="2"/>
      <c r="D18" s="2"/>
      <c r="E18" s="2"/>
      <c r="F18" s="2"/>
      <c r="G18" s="10"/>
      <c r="H18" s="11">
        <f t="shared" si="0"/>
        <v>0</v>
      </c>
    </row>
    <row r="19" spans="2:8" ht="19.899999999999999" customHeight="1">
      <c r="B19" s="2"/>
      <c r="C19" s="2"/>
      <c r="D19" s="2"/>
      <c r="E19" s="2"/>
      <c r="F19" s="2"/>
      <c r="G19" s="10"/>
      <c r="H19" s="11">
        <f t="shared" si="0"/>
        <v>0</v>
      </c>
    </row>
    <row r="20" spans="2:8" ht="19.899999999999999" customHeight="1">
      <c r="B20" s="2"/>
      <c r="C20" s="2"/>
      <c r="D20" s="2"/>
      <c r="E20" s="2"/>
      <c r="F20" s="2"/>
      <c r="G20" s="10"/>
      <c r="H20" s="11">
        <f t="shared" si="0"/>
        <v>0</v>
      </c>
    </row>
    <row r="21" spans="2:8" ht="19.899999999999999" customHeight="1">
      <c r="B21" s="2"/>
      <c r="C21" s="2"/>
      <c r="D21" s="2"/>
      <c r="E21" s="2"/>
      <c r="F21" s="2"/>
      <c r="G21" s="10"/>
      <c r="H21" s="11">
        <f t="shared" si="0"/>
        <v>0</v>
      </c>
    </row>
    <row r="22" spans="2:8" ht="19.899999999999999" customHeight="1">
      <c r="B22" s="2"/>
      <c r="C22" s="2"/>
      <c r="D22" s="2"/>
      <c r="E22" s="2"/>
      <c r="F22" s="2"/>
      <c r="G22" s="10"/>
      <c r="H22" s="11">
        <f t="shared" si="0"/>
        <v>0</v>
      </c>
    </row>
    <row r="23" spans="2:8" ht="19.899999999999999" customHeight="1">
      <c r="B23" s="2"/>
      <c r="C23" s="2"/>
      <c r="D23" s="2"/>
      <c r="E23" s="2"/>
      <c r="F23" s="2"/>
      <c r="G23" s="10"/>
      <c r="H23" s="11">
        <f t="shared" si="0"/>
        <v>0</v>
      </c>
    </row>
    <row r="24" spans="2:8" ht="19.899999999999999" customHeight="1">
      <c r="B24" s="2"/>
      <c r="C24" s="2"/>
      <c r="D24" s="2"/>
      <c r="E24" s="2"/>
      <c r="F24" s="2"/>
      <c r="G24" s="10"/>
      <c r="H24" s="11">
        <f t="shared" si="0"/>
        <v>0</v>
      </c>
    </row>
    <row r="25" spans="2:8" ht="19.899999999999999" customHeight="1">
      <c r="B25" s="2"/>
      <c r="C25" s="2"/>
      <c r="D25" s="2"/>
      <c r="E25" s="2"/>
      <c r="F25" s="2"/>
      <c r="G25" s="10"/>
      <c r="H25" s="11">
        <f t="shared" si="0"/>
        <v>0</v>
      </c>
    </row>
    <row r="26" spans="2:8" ht="19.899999999999999" customHeight="1">
      <c r="B26" s="2"/>
      <c r="C26" s="2"/>
      <c r="D26" s="2"/>
      <c r="E26" s="2"/>
      <c r="F26" s="2"/>
      <c r="G26" s="10"/>
      <c r="H26" s="11">
        <f t="shared" si="0"/>
        <v>0</v>
      </c>
    </row>
    <row r="27" spans="2:8" ht="19.899999999999999" customHeight="1">
      <c r="B27" s="2"/>
      <c r="C27" s="2"/>
      <c r="D27" s="2"/>
      <c r="E27" s="2"/>
      <c r="F27" s="2"/>
      <c r="G27" s="10"/>
      <c r="H27" s="11">
        <f t="shared" si="0"/>
        <v>0</v>
      </c>
    </row>
    <row r="28" spans="2:8" ht="19.899999999999999" customHeight="1">
      <c r="B28" s="2"/>
      <c r="C28" s="2"/>
      <c r="D28" s="2"/>
      <c r="E28" s="2"/>
      <c r="F28" s="2"/>
      <c r="G28" s="10"/>
      <c r="H28" s="11">
        <f t="shared" si="0"/>
        <v>0</v>
      </c>
    </row>
    <row r="29" spans="2:8" ht="19.899999999999999" customHeight="1">
      <c r="B29" s="2"/>
      <c r="C29" s="2"/>
      <c r="D29" s="2"/>
      <c r="E29" s="2"/>
      <c r="F29" s="2"/>
      <c r="G29" s="10"/>
      <c r="H29" s="11">
        <f t="shared" si="0"/>
        <v>0</v>
      </c>
    </row>
    <row r="30" spans="2:8" ht="19.899999999999999" customHeight="1">
      <c r="B30" s="2"/>
      <c r="C30" s="2"/>
      <c r="D30" s="2"/>
      <c r="E30" s="2"/>
      <c r="F30" s="2"/>
      <c r="G30" s="10"/>
      <c r="H30" s="11">
        <f t="shared" si="0"/>
        <v>0</v>
      </c>
    </row>
    <row r="31" spans="2:8" ht="19.899999999999999" customHeight="1">
      <c r="B31" s="2"/>
      <c r="C31" s="2"/>
      <c r="D31" s="2"/>
      <c r="E31" s="2"/>
      <c r="F31" s="2"/>
      <c r="G31" s="10"/>
      <c r="H31" s="11">
        <f t="shared" si="0"/>
        <v>0</v>
      </c>
    </row>
    <row r="32" spans="2:8" ht="19.899999999999999" customHeight="1">
      <c r="B32" s="2"/>
      <c r="C32" s="2"/>
      <c r="D32" s="2"/>
      <c r="E32" s="2"/>
      <c r="F32" s="2"/>
      <c r="G32" s="10"/>
      <c r="H32" s="11">
        <f t="shared" si="0"/>
        <v>0</v>
      </c>
    </row>
    <row r="33" spans="2:8" ht="19.899999999999999" customHeight="1">
      <c r="B33" s="2"/>
      <c r="C33" s="2"/>
      <c r="D33" s="2"/>
      <c r="E33" s="2"/>
      <c r="F33" s="2"/>
      <c r="G33" s="2"/>
      <c r="H33" s="3"/>
    </row>
    <row r="34" spans="2:8" ht="19.899999999999999" customHeight="1">
      <c r="B34" s="2"/>
      <c r="C34" s="2"/>
      <c r="D34" s="2"/>
      <c r="E34" s="2"/>
      <c r="F34" s="2"/>
      <c r="G34" s="5" t="s">
        <v>23</v>
      </c>
      <c r="H34" s="12">
        <f>SUM(H8:H33)</f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showGridLines="0" zoomScaleNormal="100" workbookViewId="0">
      <selection activeCell="G15" sqref="G15"/>
    </sheetView>
  </sheetViews>
  <sheetFormatPr defaultRowHeight="15"/>
  <cols>
    <col min="2" max="2" width="25.7109375" customWidth="1"/>
    <col min="3" max="3" width="40.7109375" customWidth="1"/>
    <col min="4" max="4" width="20.7109375" customWidth="1"/>
  </cols>
  <sheetData>
    <row r="1" spans="1:5" ht="19.899999999999999" customHeight="1">
      <c r="A1" s="1"/>
      <c r="B1" s="1"/>
      <c r="C1" s="1"/>
      <c r="D1" s="1"/>
      <c r="E1" s="1"/>
    </row>
    <row r="2" spans="1:5" ht="19.899999999999999" customHeight="1" thickBot="1">
      <c r="A2" s="1"/>
      <c r="B2" s="48" t="s">
        <v>91</v>
      </c>
      <c r="C2" s="48" t="s">
        <v>92</v>
      </c>
      <c r="D2" s="48" t="s">
        <v>93</v>
      </c>
      <c r="E2" s="1"/>
    </row>
    <row r="3" spans="1:5" ht="19.899999999999999" customHeight="1" thickTop="1">
      <c r="A3" s="1"/>
      <c r="B3" s="47" t="s">
        <v>94</v>
      </c>
      <c r="C3" s="38" t="s">
        <v>94</v>
      </c>
      <c r="D3" s="38">
        <f>'General Conditions'!H32</f>
        <v>0</v>
      </c>
      <c r="E3" s="1"/>
    </row>
    <row r="4" spans="1:5" ht="19.899999999999999" customHeight="1">
      <c r="A4" s="1"/>
      <c r="B4" s="45" t="s">
        <v>95</v>
      </c>
      <c r="C4" s="3" t="s">
        <v>95</v>
      </c>
      <c r="D4" s="3">
        <f>'Water Utilities'!G43</f>
        <v>0</v>
      </c>
      <c r="E4" s="1"/>
    </row>
    <row r="5" spans="1:5" ht="19.899999999999999" customHeight="1">
      <c r="A5" s="1"/>
      <c r="B5" s="45" t="s">
        <v>96</v>
      </c>
      <c r="C5" s="3" t="s">
        <v>96</v>
      </c>
      <c r="D5" s="3">
        <f>'Sewer Utilities'!G54</f>
        <v>0</v>
      </c>
      <c r="E5" s="1"/>
    </row>
    <row r="6" spans="1:5" ht="19.899999999999999" customHeight="1">
      <c r="A6" s="1"/>
      <c r="B6" s="45" t="s">
        <v>97</v>
      </c>
      <c r="C6" s="3" t="s">
        <v>97</v>
      </c>
      <c r="D6" s="3">
        <f>'Restoration &amp; Other'!H34</f>
        <v>0</v>
      </c>
      <c r="E6" s="1"/>
    </row>
    <row r="7" spans="1:5" ht="19.899999999999999" customHeight="1">
      <c r="A7" s="1"/>
      <c r="B7" s="49"/>
      <c r="C7" s="5"/>
      <c r="D7" s="5"/>
      <c r="E7" s="1"/>
    </row>
    <row r="8" spans="1:5" ht="19.899999999999999" customHeight="1">
      <c r="A8" s="1"/>
      <c r="B8" s="26"/>
      <c r="C8" s="5" t="s">
        <v>98</v>
      </c>
      <c r="D8" s="5">
        <f>SUM(D4:D7)</f>
        <v>0</v>
      </c>
      <c r="E8" s="1"/>
    </row>
    <row r="9" spans="1:5" ht="19.899999999999999" customHeight="1">
      <c r="A9" s="1"/>
      <c r="B9" s="1"/>
      <c r="C9" s="44"/>
      <c r="D9" s="44"/>
      <c r="E9" s="1"/>
    </row>
    <row r="10" spans="1:5" ht="19.899999999999999" customHeight="1">
      <c r="A10" s="1"/>
      <c r="B10" s="1"/>
      <c r="C10" s="1"/>
      <c r="D10" s="1"/>
      <c r="E10" s="1"/>
    </row>
    <row r="11" spans="1:5" s="14" customFormat="1" ht="45" customHeight="1">
      <c r="A11" s="43"/>
      <c r="B11" s="15" t="s">
        <v>99</v>
      </c>
      <c r="C11" s="43"/>
      <c r="D11" s="43"/>
      <c r="E11" s="43"/>
    </row>
    <row r="12" spans="1:5" s="14" customFormat="1" ht="19.899999999999999" customHeight="1">
      <c r="A12" s="43"/>
      <c r="B12" s="42"/>
      <c r="C12" s="43"/>
      <c r="D12" s="43"/>
      <c r="E12" s="43"/>
    </row>
    <row r="13" spans="1:5" ht="19.899999999999999" customHeight="1" thickBot="1">
      <c r="A13" s="1"/>
      <c r="B13" s="48" t="s">
        <v>100</v>
      </c>
      <c r="C13" s="48" t="s">
        <v>101</v>
      </c>
      <c r="D13" s="1"/>
      <c r="E13" s="1"/>
    </row>
    <row r="14" spans="1:5" ht="19.899999999999999" customHeight="1" thickTop="1">
      <c r="A14" s="1"/>
      <c r="B14" s="47">
        <v>1</v>
      </c>
      <c r="C14" s="38"/>
      <c r="D14" s="1"/>
      <c r="E14" s="1"/>
    </row>
    <row r="15" spans="1:5" ht="19.899999999999999" customHeight="1">
      <c r="A15" s="1"/>
      <c r="B15" s="45">
        <v>2</v>
      </c>
      <c r="C15" s="3"/>
      <c r="D15" s="1"/>
      <c r="E15" s="1"/>
    </row>
    <row r="16" spans="1:5" ht="19.899999999999999" customHeight="1">
      <c r="A16" s="1"/>
      <c r="B16" s="45">
        <v>3</v>
      </c>
      <c r="C16" s="3"/>
      <c r="D16" s="1"/>
      <c r="E16" s="1"/>
    </row>
    <row r="17" spans="1:5" ht="19.899999999999999" customHeight="1">
      <c r="A17" s="1"/>
      <c r="B17" s="45">
        <v>4</v>
      </c>
      <c r="C17" s="3"/>
      <c r="D17" s="1"/>
      <c r="E17" s="1"/>
    </row>
    <row r="18" spans="1:5" ht="19.899999999999999" customHeight="1">
      <c r="A18" s="1"/>
      <c r="B18" s="45">
        <v>5</v>
      </c>
      <c r="C18" s="3"/>
      <c r="D18" s="1"/>
      <c r="E18" s="1"/>
    </row>
    <row r="19" spans="1:5" ht="19.899999999999999" customHeight="1">
      <c r="A19" s="1"/>
      <c r="B19" s="45">
        <v>6</v>
      </c>
      <c r="C19" s="3"/>
      <c r="D19" s="1"/>
      <c r="E19" s="1"/>
    </row>
    <row r="20" spans="1:5" ht="19.899999999999999" customHeight="1">
      <c r="A20" s="1"/>
      <c r="B20" s="45">
        <v>7</v>
      </c>
      <c r="C20" s="3"/>
      <c r="D20" s="1"/>
      <c r="E20" s="1"/>
    </row>
    <row r="21" spans="1:5" ht="19.899999999999999" customHeight="1">
      <c r="A21" s="1"/>
      <c r="B21" s="45">
        <v>8</v>
      </c>
      <c r="C21" s="3"/>
      <c r="D21" s="1"/>
      <c r="E21" s="1"/>
    </row>
    <row r="22" spans="1:5" ht="19.899999999999999" customHeight="1">
      <c r="A22" s="1"/>
      <c r="B22" s="45">
        <v>9</v>
      </c>
      <c r="C22" s="3"/>
      <c r="D22" s="1"/>
      <c r="E22" s="1"/>
    </row>
    <row r="23" spans="1:5" ht="19.899999999999999" customHeight="1">
      <c r="A23" s="1"/>
      <c r="B23" s="46">
        <v>10</v>
      </c>
      <c r="C23" s="28"/>
      <c r="D23" s="1"/>
      <c r="E23" s="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 Info</vt:lpstr>
      <vt:lpstr>General Conditions</vt:lpstr>
      <vt:lpstr>Water Utilities</vt:lpstr>
      <vt:lpstr>Sewer Utilities</vt:lpstr>
      <vt:lpstr>Restoration &amp; Other</vt:lpstr>
      <vt:lpstr>Bid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Lee Bird</cp:lastModifiedBy>
  <dcterms:created xsi:type="dcterms:W3CDTF">2026-01-09T16:25:36Z</dcterms:created>
  <dcterms:modified xsi:type="dcterms:W3CDTF">2026-06-15T15:29:34Z</dcterms:modified>
</cp:coreProperties>
</file>